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Leggimi" sheetId="1" r:id="rId1"/>
    <sheet name="Dati" sheetId="2" r:id="rId2"/>
  </sheets>
  <definedNames>
    <definedName name="_xlnm._FilterDatabase" localSheetId="1" hidden="1">'Dati'!$A$1:$AL$378</definedName>
  </definedNames>
  <calcPr fullCalcOnLoad="1"/>
</workbook>
</file>

<file path=xl/sharedStrings.xml><?xml version="1.0" encoding="utf-8"?>
<sst xmlns="http://schemas.openxmlformats.org/spreadsheetml/2006/main" count="2921" uniqueCount="899">
  <si>
    <t>Variabile</t>
  </si>
  <si>
    <t xml:space="preserve">Anno </t>
  </si>
  <si>
    <t>Fonte</t>
  </si>
  <si>
    <t>Comune</t>
  </si>
  <si>
    <t>Denominazione comune</t>
  </si>
  <si>
    <t>Superficie (kmq)</t>
  </si>
  <si>
    <t>Superficie territoriale Kmq</t>
  </si>
  <si>
    <t>ISTAT -  Censimento della popolazione e delle abitazioni</t>
  </si>
  <si>
    <t>SAU (ha)</t>
  </si>
  <si>
    <t>Superficie Agricola Utilizzata (ettari)</t>
  </si>
  <si>
    <t>Popolazione residente 2001</t>
  </si>
  <si>
    <t>Popolazione residente</t>
  </si>
  <si>
    <t>Pop res 2006</t>
  </si>
  <si>
    <t>ISTAT</t>
  </si>
  <si>
    <t>Aziende agricole</t>
  </si>
  <si>
    <t>Densità 2001</t>
  </si>
  <si>
    <t>Densità 2006</t>
  </si>
  <si>
    <t>Tasso di attività</t>
  </si>
  <si>
    <t>Tasso di disoccupazione **</t>
  </si>
  <si>
    <t>Unità locali Agricoltura,pesca e silvicoltura</t>
  </si>
  <si>
    <t>ISTAT – Censimento industria e servizi</t>
  </si>
  <si>
    <t>Unità locali industria</t>
  </si>
  <si>
    <t>UL Servizi</t>
  </si>
  <si>
    <t>Unità locali totali</t>
  </si>
  <si>
    <t xml:space="preserve">Alberghi </t>
  </si>
  <si>
    <t>PL extra alb</t>
  </si>
  <si>
    <t>Agriturismo</t>
  </si>
  <si>
    <t>Regione Autonoma della Sardegna</t>
  </si>
  <si>
    <t>90003</t>
  </si>
  <si>
    <t>Alghero</t>
  </si>
  <si>
    <t>90004</t>
  </si>
  <si>
    <t>Anela</t>
  </si>
  <si>
    <t>90005</t>
  </si>
  <si>
    <t>Ardara</t>
  </si>
  <si>
    <t>90007</t>
  </si>
  <si>
    <t>Banari</t>
  </si>
  <si>
    <t>90008</t>
  </si>
  <si>
    <t>Benetutti</t>
  </si>
  <si>
    <t>90010</t>
  </si>
  <si>
    <t>Bessude</t>
  </si>
  <si>
    <t>90011</t>
  </si>
  <si>
    <t>Bonnanaro</t>
  </si>
  <si>
    <t>90012</t>
  </si>
  <si>
    <t>Bono</t>
  </si>
  <si>
    <t>90013</t>
  </si>
  <si>
    <t>Bonorva</t>
  </si>
  <si>
    <t>90015</t>
  </si>
  <si>
    <t>Borutta</t>
  </si>
  <si>
    <t>90016</t>
  </si>
  <si>
    <t>Bottidda</t>
  </si>
  <si>
    <t>90018</t>
  </si>
  <si>
    <t>Bultei</t>
  </si>
  <si>
    <t>90019</t>
  </si>
  <si>
    <t>Bulzi</t>
  </si>
  <si>
    <t>90020</t>
  </si>
  <si>
    <t>Burgos</t>
  </si>
  <si>
    <t>90022</t>
  </si>
  <si>
    <t>Cargeghe</t>
  </si>
  <si>
    <t>90023</t>
  </si>
  <si>
    <t>Castelsardo</t>
  </si>
  <si>
    <t>90024</t>
  </si>
  <si>
    <t>Cheremule</t>
  </si>
  <si>
    <t>90025</t>
  </si>
  <si>
    <t>Chiaramonti</t>
  </si>
  <si>
    <t>90026</t>
  </si>
  <si>
    <t>Codrongianos</t>
  </si>
  <si>
    <t>90027</t>
  </si>
  <si>
    <t>Cossoine</t>
  </si>
  <si>
    <t>90028</t>
  </si>
  <si>
    <t>Esporlatu</t>
  </si>
  <si>
    <t>90029</t>
  </si>
  <si>
    <t>Florinas</t>
  </si>
  <si>
    <t>90030</t>
  </si>
  <si>
    <t>Giave</t>
  </si>
  <si>
    <t>90031</t>
  </si>
  <si>
    <t>Illorai</t>
  </si>
  <si>
    <t>90032</t>
  </si>
  <si>
    <t>Ittireddu</t>
  </si>
  <si>
    <t>90033</t>
  </si>
  <si>
    <t>Ittiri</t>
  </si>
  <si>
    <t>90034</t>
  </si>
  <si>
    <t>Laerru</t>
  </si>
  <si>
    <t>90038</t>
  </si>
  <si>
    <t>Mara</t>
  </si>
  <si>
    <t>90039</t>
  </si>
  <si>
    <t>Martis</t>
  </si>
  <si>
    <t>90040</t>
  </si>
  <si>
    <t>Monteleone Rocca Doria</t>
  </si>
  <si>
    <t>90042</t>
  </si>
  <si>
    <t>Mores</t>
  </si>
  <si>
    <t>90043</t>
  </si>
  <si>
    <t>Muros</t>
  </si>
  <si>
    <t>90044</t>
  </si>
  <si>
    <t>Nughedu San Nicolò</t>
  </si>
  <si>
    <t>90045</t>
  </si>
  <si>
    <t>Nule</t>
  </si>
  <si>
    <t>90046</t>
  </si>
  <si>
    <t>Nulvi</t>
  </si>
  <si>
    <t>90048</t>
  </si>
  <si>
    <t>Olmedo</t>
  </si>
  <si>
    <t>90050</t>
  </si>
  <si>
    <t>Osilo</t>
  </si>
  <si>
    <t>90051</t>
  </si>
  <si>
    <t>Ossi</t>
  </si>
  <si>
    <t>90052</t>
  </si>
  <si>
    <t>Ozieri</t>
  </si>
  <si>
    <t>90053</t>
  </si>
  <si>
    <t>Padria</t>
  </si>
  <si>
    <t>90055</t>
  </si>
  <si>
    <t>Pattada</t>
  </si>
  <si>
    <t>90056</t>
  </si>
  <si>
    <t>Perfugas</t>
  </si>
  <si>
    <t>90057</t>
  </si>
  <si>
    <t>Ploaghe</t>
  </si>
  <si>
    <t>90058</t>
  </si>
  <si>
    <t>Porto Torres</t>
  </si>
  <si>
    <t>90059</t>
  </si>
  <si>
    <t>Pozzomaggiore</t>
  </si>
  <si>
    <t>90060</t>
  </si>
  <si>
    <t>Putifigari</t>
  </si>
  <si>
    <t>90061</t>
  </si>
  <si>
    <t>Romana</t>
  </si>
  <si>
    <t>90064</t>
  </si>
  <si>
    <t>Sassari</t>
  </si>
  <si>
    <t>90065</t>
  </si>
  <si>
    <t>Sedini</t>
  </si>
  <si>
    <t>90066</t>
  </si>
  <si>
    <t>Semestene</t>
  </si>
  <si>
    <t>90067</t>
  </si>
  <si>
    <t>Sennori</t>
  </si>
  <si>
    <t>90068</t>
  </si>
  <si>
    <t>Siligo</t>
  </si>
  <si>
    <t>90069</t>
  </si>
  <si>
    <t>Sorso</t>
  </si>
  <si>
    <t>90071</t>
  </si>
  <si>
    <t>Thiesi</t>
  </si>
  <si>
    <t>90072</t>
  </si>
  <si>
    <t>Tissi</t>
  </si>
  <si>
    <t>90073</t>
  </si>
  <si>
    <t>Torralba</t>
  </si>
  <si>
    <t>90075</t>
  </si>
  <si>
    <t>Tula</t>
  </si>
  <si>
    <t>90076</t>
  </si>
  <si>
    <t>Uri</t>
  </si>
  <si>
    <t>90077</t>
  </si>
  <si>
    <t>Usini</t>
  </si>
  <si>
    <t>90078</t>
  </si>
  <si>
    <t>Villanova Monteleone</t>
  </si>
  <si>
    <t>90079</t>
  </si>
  <si>
    <t>Valledoria</t>
  </si>
  <si>
    <t>90082</t>
  </si>
  <si>
    <t>Viddalba</t>
  </si>
  <si>
    <t>90086</t>
  </si>
  <si>
    <t>Tergu</t>
  </si>
  <si>
    <t>90087</t>
  </si>
  <si>
    <t>Santa Maria Coghinas</t>
  </si>
  <si>
    <t>90088</t>
  </si>
  <si>
    <t>Erula</t>
  </si>
  <si>
    <t>90089</t>
  </si>
  <si>
    <t>Stintino</t>
  </si>
  <si>
    <t>91001</t>
  </si>
  <si>
    <t>Aritzo</t>
  </si>
  <si>
    <t>91003</t>
  </si>
  <si>
    <t>Atzara</t>
  </si>
  <si>
    <t>91004</t>
  </si>
  <si>
    <t>Austis</t>
  </si>
  <si>
    <t>91007</t>
  </si>
  <si>
    <t>Belvi</t>
  </si>
  <si>
    <t>91008</t>
  </si>
  <si>
    <t>Birori</t>
  </si>
  <si>
    <t>91009</t>
  </si>
  <si>
    <t>Bitti</t>
  </si>
  <si>
    <t>91010</t>
  </si>
  <si>
    <t>Bolotana</t>
  </si>
  <si>
    <t>91011</t>
  </si>
  <si>
    <t>Borore</t>
  </si>
  <si>
    <t>91012</t>
  </si>
  <si>
    <t>Bortigali</t>
  </si>
  <si>
    <t>91016</t>
  </si>
  <si>
    <t>Desulo</t>
  </si>
  <si>
    <t>91017</t>
  </si>
  <si>
    <t>Dorgali</t>
  </si>
  <si>
    <t>91018</t>
  </si>
  <si>
    <t>Dualchi</t>
  </si>
  <si>
    <t>91024</t>
  </si>
  <si>
    <t>Fonni</t>
  </si>
  <si>
    <t>91025</t>
  </si>
  <si>
    <t>Gadoni</t>
  </si>
  <si>
    <t>91027</t>
  </si>
  <si>
    <t>Galtellì</t>
  </si>
  <si>
    <t>91028</t>
  </si>
  <si>
    <t>Gavoi</t>
  </si>
  <si>
    <t>91033</t>
  </si>
  <si>
    <t>Irgoli</t>
  </si>
  <si>
    <t>91038</t>
  </si>
  <si>
    <t>Lei</t>
  </si>
  <si>
    <t>91040</t>
  </si>
  <si>
    <t>Loculi</t>
  </si>
  <si>
    <t>91041</t>
  </si>
  <si>
    <t>Lodè</t>
  </si>
  <si>
    <t>91043</t>
  </si>
  <si>
    <t>Lula</t>
  </si>
  <si>
    <t>91044</t>
  </si>
  <si>
    <t>Macomer</t>
  </si>
  <si>
    <t>91046</t>
  </si>
  <si>
    <t>Mamoiada</t>
  </si>
  <si>
    <t>91047</t>
  </si>
  <si>
    <t>Meana Sardo</t>
  </si>
  <si>
    <t>91050</t>
  </si>
  <si>
    <t>Noragugume</t>
  </si>
  <si>
    <t>91051</t>
  </si>
  <si>
    <t>Nuoro</t>
  </si>
  <si>
    <t>91055</t>
  </si>
  <si>
    <t>Oliena</t>
  </si>
  <si>
    <t>91056</t>
  </si>
  <si>
    <t>Ollolai</t>
  </si>
  <si>
    <t>91057</t>
  </si>
  <si>
    <t>Olzai</t>
  </si>
  <si>
    <t>91058</t>
  </si>
  <si>
    <t>Onanì</t>
  </si>
  <si>
    <t>91059</t>
  </si>
  <si>
    <t>Onifai</t>
  </si>
  <si>
    <t>91060</t>
  </si>
  <si>
    <t>Oniferi</t>
  </si>
  <si>
    <t>91061</t>
  </si>
  <si>
    <t>Orani</t>
  </si>
  <si>
    <t>91062</t>
  </si>
  <si>
    <t>Orgosolo</t>
  </si>
  <si>
    <t>91063</t>
  </si>
  <si>
    <t>Orosei</t>
  </si>
  <si>
    <t>91064</t>
  </si>
  <si>
    <t>Orotelli</t>
  </si>
  <si>
    <t>91066</t>
  </si>
  <si>
    <t>Ortueri</t>
  </si>
  <si>
    <t>91067</t>
  </si>
  <si>
    <t>Orune</t>
  </si>
  <si>
    <t>91068</t>
  </si>
  <si>
    <t>Osidda</t>
  </si>
  <si>
    <t>91070</t>
  </si>
  <si>
    <t>Ottana</t>
  </si>
  <si>
    <t>91071</t>
  </si>
  <si>
    <t>Ovodda</t>
  </si>
  <si>
    <t>91073</t>
  </si>
  <si>
    <t>Posada</t>
  </si>
  <si>
    <t>91077</t>
  </si>
  <si>
    <t>Sarule</t>
  </si>
  <si>
    <t>91083</t>
  </si>
  <si>
    <t>Silanus</t>
  </si>
  <si>
    <t>91084</t>
  </si>
  <si>
    <t>Sindia</t>
  </si>
  <si>
    <t>91085</t>
  </si>
  <si>
    <t>Siniscola</t>
  </si>
  <si>
    <t>91086</t>
  </si>
  <si>
    <t>Sorgono</t>
  </si>
  <si>
    <t>91090</t>
  </si>
  <si>
    <t>Teti</t>
  </si>
  <si>
    <t>91091</t>
  </si>
  <si>
    <t>Tiana</t>
  </si>
  <si>
    <t>91093</t>
  </si>
  <si>
    <t>Tonara</t>
  </si>
  <si>
    <t>91094</t>
  </si>
  <si>
    <t>Torpè</t>
  </si>
  <si>
    <t>91104</t>
  </si>
  <si>
    <t>Lodine</t>
  </si>
  <si>
    <t>92002</t>
  </si>
  <si>
    <t>Armungia</t>
  </si>
  <si>
    <t>92003</t>
  </si>
  <si>
    <t>Assemini</t>
  </si>
  <si>
    <t>92004</t>
  </si>
  <si>
    <t>Ballao</t>
  </si>
  <si>
    <t>92005</t>
  </si>
  <si>
    <t>Barrali</t>
  </si>
  <si>
    <t>92008</t>
  </si>
  <si>
    <t>Burcei</t>
  </si>
  <si>
    <t>92009</t>
  </si>
  <si>
    <t>Cagliari</t>
  </si>
  <si>
    <t>92011</t>
  </si>
  <si>
    <t>Capoterra</t>
  </si>
  <si>
    <t>92015</t>
  </si>
  <si>
    <t>Decimomannu</t>
  </si>
  <si>
    <t>92016</t>
  </si>
  <si>
    <t>Decimoputzu</t>
  </si>
  <si>
    <t>92017</t>
  </si>
  <si>
    <t>Dolianova</t>
  </si>
  <si>
    <t>92018</t>
  </si>
  <si>
    <t>Domus de Maria</t>
  </si>
  <si>
    <t>92020</t>
  </si>
  <si>
    <t>Donorì</t>
  </si>
  <si>
    <t>92024</t>
  </si>
  <si>
    <t>Gesico</t>
  </si>
  <si>
    <t>92027</t>
  </si>
  <si>
    <t>Goni</t>
  </si>
  <si>
    <t>92030</t>
  </si>
  <si>
    <t>Guamaggiore</t>
  </si>
  <si>
    <t>92031</t>
  </si>
  <si>
    <t>Guasila</t>
  </si>
  <si>
    <t>92036</t>
  </si>
  <si>
    <t>Mandas</t>
  </si>
  <si>
    <t>92037</t>
  </si>
  <si>
    <t>Maracalagonis</t>
  </si>
  <si>
    <t>92038</t>
  </si>
  <si>
    <t>Monastir</t>
  </si>
  <si>
    <t>92039</t>
  </si>
  <si>
    <t>Muravera</t>
  </si>
  <si>
    <t>92042</t>
  </si>
  <si>
    <t>Nuraminis</t>
  </si>
  <si>
    <t>92044</t>
  </si>
  <si>
    <t>Ortacesus</t>
  </si>
  <si>
    <t>92048</t>
  </si>
  <si>
    <t>Pimentel</t>
  </si>
  <si>
    <t>92050</t>
  </si>
  <si>
    <t>Pula</t>
  </si>
  <si>
    <t>92051</t>
  </si>
  <si>
    <t>Quartu Sant'Elena</t>
  </si>
  <si>
    <t>92053</t>
  </si>
  <si>
    <t>Samatzai</t>
  </si>
  <si>
    <t>92054</t>
  </si>
  <si>
    <t>San Basilio</t>
  </si>
  <si>
    <t>92058</t>
  </si>
  <si>
    <t>San Nicolò Gerrei</t>
  </si>
  <si>
    <t>92059</t>
  </si>
  <si>
    <t>San Sperate</t>
  </si>
  <si>
    <t>92061</t>
  </si>
  <si>
    <t>Sant'Andrea Frius</t>
  </si>
  <si>
    <t>92064</t>
  </si>
  <si>
    <t>San Vito</t>
  </si>
  <si>
    <t>92066</t>
  </si>
  <si>
    <t>Sarroch</t>
  </si>
  <si>
    <t>92068</t>
  </si>
  <si>
    <t>Selargius</t>
  </si>
  <si>
    <t>92069</t>
  </si>
  <si>
    <t>Selegas</t>
  </si>
  <si>
    <t>92070</t>
  </si>
  <si>
    <t>Senorbì</t>
  </si>
  <si>
    <t>92071</t>
  </si>
  <si>
    <t>Serdiana</t>
  </si>
  <si>
    <t>92074</t>
  </si>
  <si>
    <t>Sestu</t>
  </si>
  <si>
    <t>92075</t>
  </si>
  <si>
    <t>Settimo San Pietro</t>
  </si>
  <si>
    <t>92078</t>
  </si>
  <si>
    <t>Siliqua</t>
  </si>
  <si>
    <t>92079</t>
  </si>
  <si>
    <t>Silius</t>
  </si>
  <si>
    <t>92080</t>
  </si>
  <si>
    <t>Sinnai</t>
  </si>
  <si>
    <t>92081</t>
  </si>
  <si>
    <t>Siurgus Donigala</t>
  </si>
  <si>
    <t>92082</t>
  </si>
  <si>
    <t>Soleminis</t>
  </si>
  <si>
    <t>92083</t>
  </si>
  <si>
    <t>Suelli</t>
  </si>
  <si>
    <t>92084</t>
  </si>
  <si>
    <t>Teulada</t>
  </si>
  <si>
    <t>92088</t>
  </si>
  <si>
    <t>Ussana</t>
  </si>
  <si>
    <t>92090</t>
  </si>
  <si>
    <t>Uta</t>
  </si>
  <si>
    <t>92091</t>
  </si>
  <si>
    <t>Vallermosa</t>
  </si>
  <si>
    <t>92097</t>
  </si>
  <si>
    <t>Villaputzu</t>
  </si>
  <si>
    <t>92098</t>
  </si>
  <si>
    <t>Villasalto</t>
  </si>
  <si>
    <t>92099</t>
  </si>
  <si>
    <t>Villa San Pietro</t>
  </si>
  <si>
    <t>92100</t>
  </si>
  <si>
    <t>Villasimius</t>
  </si>
  <si>
    <t>92101</t>
  </si>
  <si>
    <t>Villasor</t>
  </si>
  <si>
    <t>92102</t>
  </si>
  <si>
    <t>Villaspeciosa</t>
  </si>
  <si>
    <t>92105</t>
  </si>
  <si>
    <t>Quartucciu</t>
  </si>
  <si>
    <t>92106</t>
  </si>
  <si>
    <t>Castiadas</t>
  </si>
  <si>
    <t>92108</t>
  </si>
  <si>
    <t>Elmas</t>
  </si>
  <si>
    <t>92109</t>
  </si>
  <si>
    <t>Monserrato</t>
  </si>
  <si>
    <t>91020</t>
  </si>
  <si>
    <t>Escalaplano</t>
  </si>
  <si>
    <t>91021</t>
  </si>
  <si>
    <t>Escolca</t>
  </si>
  <si>
    <t>91022</t>
  </si>
  <si>
    <t>Esterzili</t>
  </si>
  <si>
    <t>91030</t>
  </si>
  <si>
    <t>Gergei</t>
  </si>
  <si>
    <t>91034</t>
  </si>
  <si>
    <t>Isili</t>
  </si>
  <si>
    <t>91052</t>
  </si>
  <si>
    <t>Nuragus</t>
  </si>
  <si>
    <t>91053</t>
  </si>
  <si>
    <t>Nurallao</t>
  </si>
  <si>
    <t>91054</t>
  </si>
  <si>
    <t>Nurri</t>
  </si>
  <si>
    <t>91065</t>
  </si>
  <si>
    <t>Orroli</t>
  </si>
  <si>
    <t>91074</t>
  </si>
  <si>
    <t>Sadali</t>
  </si>
  <si>
    <t>91080</t>
  </si>
  <si>
    <t>Serri</t>
  </si>
  <si>
    <t>91082</t>
  </si>
  <si>
    <t>Seulo</t>
  </si>
  <si>
    <t>91102</t>
  </si>
  <si>
    <t>Villanova Tulo</t>
  </si>
  <si>
    <t>95001</t>
  </si>
  <si>
    <t>Abbasanta</t>
  </si>
  <si>
    <t>95002</t>
  </si>
  <si>
    <t>Aidomaggiore</t>
  </si>
  <si>
    <t>95003</t>
  </si>
  <si>
    <t>Albagiara</t>
  </si>
  <si>
    <t>95004</t>
  </si>
  <si>
    <t>Ales</t>
  </si>
  <si>
    <t>95005</t>
  </si>
  <si>
    <t>Allai</t>
  </si>
  <si>
    <t>95006</t>
  </si>
  <si>
    <t>Arborea</t>
  </si>
  <si>
    <t>95007</t>
  </si>
  <si>
    <t>Ardauli</t>
  </si>
  <si>
    <t>95008</t>
  </si>
  <si>
    <t>Assolo</t>
  </si>
  <si>
    <t>95009</t>
  </si>
  <si>
    <t>Asuni</t>
  </si>
  <si>
    <t>95010</t>
  </si>
  <si>
    <t>Baradili</t>
  </si>
  <si>
    <t>95011</t>
  </si>
  <si>
    <t>Baratili San Pietro</t>
  </si>
  <si>
    <t>95012</t>
  </si>
  <si>
    <t>Baressa</t>
  </si>
  <si>
    <t>95013</t>
  </si>
  <si>
    <t>Bauladu</t>
  </si>
  <si>
    <t>95014</t>
  </si>
  <si>
    <t>Bidonì</t>
  </si>
  <si>
    <t>95015</t>
  </si>
  <si>
    <t>Bonarcado</t>
  </si>
  <si>
    <t>95016</t>
  </si>
  <si>
    <t>Boroneddu</t>
  </si>
  <si>
    <t>95017</t>
  </si>
  <si>
    <t>Busachi</t>
  </si>
  <si>
    <t>95018</t>
  </si>
  <si>
    <t>Cabras</t>
  </si>
  <si>
    <t>95019</t>
  </si>
  <si>
    <t>Cuglieri</t>
  </si>
  <si>
    <t>95020</t>
  </si>
  <si>
    <t>Fordongianus</t>
  </si>
  <si>
    <t>95021</t>
  </si>
  <si>
    <t>Ghilarza</t>
  </si>
  <si>
    <t>95022</t>
  </si>
  <si>
    <t>Gonnoscodina</t>
  </si>
  <si>
    <t>95023</t>
  </si>
  <si>
    <t>Gonnosnò</t>
  </si>
  <si>
    <t>95024</t>
  </si>
  <si>
    <t>Gonnostramatza</t>
  </si>
  <si>
    <t>95025</t>
  </si>
  <si>
    <t>Marrubiu</t>
  </si>
  <si>
    <t>95026</t>
  </si>
  <si>
    <t>Masullas</t>
  </si>
  <si>
    <t>95027</t>
  </si>
  <si>
    <t>Milis</t>
  </si>
  <si>
    <t>95028</t>
  </si>
  <si>
    <t>Mogorella</t>
  </si>
  <si>
    <t>95029</t>
  </si>
  <si>
    <t>Mogoro</t>
  </si>
  <si>
    <t>95030</t>
  </si>
  <si>
    <t>Morgongiori</t>
  </si>
  <si>
    <t>95031</t>
  </si>
  <si>
    <t>Narbolia</t>
  </si>
  <si>
    <t>95032</t>
  </si>
  <si>
    <t>Neoneli</t>
  </si>
  <si>
    <t>95033</t>
  </si>
  <si>
    <t>Norbello</t>
  </si>
  <si>
    <t>95034</t>
  </si>
  <si>
    <t>Nughedu Santa Vittoria</t>
  </si>
  <si>
    <t>95035</t>
  </si>
  <si>
    <t>Nurachi</t>
  </si>
  <si>
    <t>95036</t>
  </si>
  <si>
    <t>Nureci</t>
  </si>
  <si>
    <t>95037</t>
  </si>
  <si>
    <t>Ollastra</t>
  </si>
  <si>
    <t>95038</t>
  </si>
  <si>
    <t>Oristano</t>
  </si>
  <si>
    <t>95039</t>
  </si>
  <si>
    <t>Palmas Arborea</t>
  </si>
  <si>
    <t>95040</t>
  </si>
  <si>
    <t>Pau</t>
  </si>
  <si>
    <t>95041</t>
  </si>
  <si>
    <t>Paulilatino</t>
  </si>
  <si>
    <t>95042</t>
  </si>
  <si>
    <t>Pompu</t>
  </si>
  <si>
    <t>95043</t>
  </si>
  <si>
    <t>Riola Sardo</t>
  </si>
  <si>
    <t>95044</t>
  </si>
  <si>
    <t>Ruinas</t>
  </si>
  <si>
    <t>95045</t>
  </si>
  <si>
    <t>Samugheo</t>
  </si>
  <si>
    <t>95046</t>
  </si>
  <si>
    <t>San Nicolò d'Arcidano</t>
  </si>
  <si>
    <t>95047</t>
  </si>
  <si>
    <t>Santa Giusta</t>
  </si>
  <si>
    <t>95048</t>
  </si>
  <si>
    <t>Villa Sant'Antonio</t>
  </si>
  <si>
    <t>95049</t>
  </si>
  <si>
    <t>Santu Lussurgiu</t>
  </si>
  <si>
    <t>95050</t>
  </si>
  <si>
    <t>San Vero Milis</t>
  </si>
  <si>
    <t>95051</t>
  </si>
  <si>
    <t>Scano di Montiferro</t>
  </si>
  <si>
    <t>95052</t>
  </si>
  <si>
    <t>Sedilo</t>
  </si>
  <si>
    <t>95053</t>
  </si>
  <si>
    <t>Seneghe</t>
  </si>
  <si>
    <t>95054</t>
  </si>
  <si>
    <t>Senis</t>
  </si>
  <si>
    <t>95055</t>
  </si>
  <si>
    <t>Sennariolo</t>
  </si>
  <si>
    <t>95056</t>
  </si>
  <si>
    <t>Siamaggiore</t>
  </si>
  <si>
    <t>95057</t>
  </si>
  <si>
    <t>Siamanna</t>
  </si>
  <si>
    <t>95058</t>
  </si>
  <si>
    <t>Simala</t>
  </si>
  <si>
    <t>95059</t>
  </si>
  <si>
    <t>Simaxis</t>
  </si>
  <si>
    <t>95060</t>
  </si>
  <si>
    <t>Sini</t>
  </si>
  <si>
    <t>95061</t>
  </si>
  <si>
    <t>Siris</t>
  </si>
  <si>
    <t>95062</t>
  </si>
  <si>
    <t>Solarussa</t>
  </si>
  <si>
    <t>95063</t>
  </si>
  <si>
    <t>Sorradile</t>
  </si>
  <si>
    <t>95064</t>
  </si>
  <si>
    <t>Tadasuni</t>
  </si>
  <si>
    <t>95065</t>
  </si>
  <si>
    <t>Terralba</t>
  </si>
  <si>
    <t>95066</t>
  </si>
  <si>
    <t>Tramatza</t>
  </si>
  <si>
    <t>95067</t>
  </si>
  <si>
    <t>Tresnuraghes</t>
  </si>
  <si>
    <t>95068</t>
  </si>
  <si>
    <t>95069</t>
  </si>
  <si>
    <t>Uras</t>
  </si>
  <si>
    <t>95070</t>
  </si>
  <si>
    <t>Usellus</t>
  </si>
  <si>
    <t>95071</t>
  </si>
  <si>
    <t>Villanova Truschedu</t>
  </si>
  <si>
    <t>95072</t>
  </si>
  <si>
    <t>Villaurbana</t>
  </si>
  <si>
    <t>95073</t>
  </si>
  <si>
    <t>Villa Verde</t>
  </si>
  <si>
    <t>95074</t>
  </si>
  <si>
    <t>Zeddiani</t>
  </si>
  <si>
    <t>95075</t>
  </si>
  <si>
    <t>Zerfaliu</t>
  </si>
  <si>
    <t>95076</t>
  </si>
  <si>
    <t>Siapiccia</t>
  </si>
  <si>
    <t>95077</t>
  </si>
  <si>
    <t>Curcuris</t>
  </si>
  <si>
    <t>95078</t>
  </si>
  <si>
    <t>Soddi</t>
  </si>
  <si>
    <t>91013</t>
  </si>
  <si>
    <t>Bosa</t>
  </si>
  <si>
    <t>91023</t>
  </si>
  <si>
    <t>Flussio</t>
  </si>
  <si>
    <t>91029</t>
  </si>
  <si>
    <t>Genoni</t>
  </si>
  <si>
    <t>91036</t>
  </si>
  <si>
    <t>Laconi</t>
  </si>
  <si>
    <t>91045</t>
  </si>
  <si>
    <t>Magomadas</t>
  </si>
  <si>
    <t>91048</t>
  </si>
  <si>
    <t>Modolo</t>
  </si>
  <si>
    <t>91049</t>
  </si>
  <si>
    <t>Montresta</t>
  </si>
  <si>
    <t>91075</t>
  </si>
  <si>
    <t>Sagama</t>
  </si>
  <si>
    <t>91087</t>
  </si>
  <si>
    <t>Suni</t>
  </si>
  <si>
    <t>91092</t>
  </si>
  <si>
    <t>Tinnura</t>
  </si>
  <si>
    <t>90001</t>
  </si>
  <si>
    <t>Aggius</t>
  </si>
  <si>
    <t>90062</t>
  </si>
  <si>
    <t>Aglientu</t>
  </si>
  <si>
    <t>90002</t>
  </si>
  <si>
    <t>Alà dei Sardi</t>
  </si>
  <si>
    <t>90006</t>
  </si>
  <si>
    <t>Arzachena</t>
  </si>
  <si>
    <t>90081</t>
  </si>
  <si>
    <t>Badesi</t>
  </si>
  <si>
    <t>90009</t>
  </si>
  <si>
    <t>Berchidda</t>
  </si>
  <si>
    <t>90014</t>
  </si>
  <si>
    <t>Bortigiadas</t>
  </si>
  <si>
    <t>90017</t>
  </si>
  <si>
    <t>Buddusò</t>
  </si>
  <si>
    <t>91014</t>
  </si>
  <si>
    <t>Budoni</t>
  </si>
  <si>
    <t>90021</t>
  </si>
  <si>
    <t>Calangianus</t>
  </si>
  <si>
    <t>90083</t>
  </si>
  <si>
    <t>Golfo Aranci</t>
  </si>
  <si>
    <t>90035</t>
  </si>
  <si>
    <t>La Maddalena</t>
  </si>
  <si>
    <t>90084</t>
  </si>
  <si>
    <t>Loiri Porto San Paolo</t>
  </si>
  <si>
    <t>90036</t>
  </si>
  <si>
    <t>Luogosanto</t>
  </si>
  <si>
    <t>90037</t>
  </si>
  <si>
    <t>Luras</t>
  </si>
  <si>
    <t>90041</t>
  </si>
  <si>
    <t>Monti</t>
  </si>
  <si>
    <t>90047</t>
  </si>
  <si>
    <t>Olbia</t>
  </si>
  <si>
    <t>90049</t>
  </si>
  <si>
    <t>Oschiri</t>
  </si>
  <si>
    <t>90090</t>
  </si>
  <si>
    <t>Padru</t>
  </si>
  <si>
    <t>90054</t>
  </si>
  <si>
    <t>Palau</t>
  </si>
  <si>
    <t>91076</t>
  </si>
  <si>
    <t>San Teodoro</t>
  </si>
  <si>
    <t>90063</t>
  </si>
  <si>
    <t>Santa Teresa Gallura</t>
  </si>
  <si>
    <t>90085</t>
  </si>
  <si>
    <t>Sant'Antonio di Gallura</t>
  </si>
  <si>
    <t>90080</t>
  </si>
  <si>
    <t>Telti</t>
  </si>
  <si>
    <t>90070</t>
  </si>
  <si>
    <t>Tempio Pausania</t>
  </si>
  <si>
    <t>90074</t>
  </si>
  <si>
    <t>Trinità d'Agultu e Vignola</t>
  </si>
  <si>
    <t>91002</t>
  </si>
  <si>
    <t>Arzana</t>
  </si>
  <si>
    <t>91005</t>
  </si>
  <si>
    <t>Bari Sardo</t>
  </si>
  <si>
    <t>91006</t>
  </si>
  <si>
    <t>Baunei</t>
  </si>
  <si>
    <t>91103</t>
  </si>
  <si>
    <t>Cardedu</t>
  </si>
  <si>
    <t>91019</t>
  </si>
  <si>
    <t>Elini</t>
  </si>
  <si>
    <t>91026</t>
  </si>
  <si>
    <t>Gairo</t>
  </si>
  <si>
    <t>91031</t>
  </si>
  <si>
    <t>Girasole</t>
  </si>
  <si>
    <t>91032</t>
  </si>
  <si>
    <t>Ilbono</t>
  </si>
  <si>
    <t>91035</t>
  </si>
  <si>
    <t>Jerzu</t>
  </si>
  <si>
    <t>91037</t>
  </si>
  <si>
    <t>Lanusei</t>
  </si>
  <si>
    <t>91039</t>
  </si>
  <si>
    <t>Loceri</t>
  </si>
  <si>
    <t>91042</t>
  </si>
  <si>
    <t>Lotzorai</t>
  </si>
  <si>
    <t>91069</t>
  </si>
  <si>
    <t>Osini</t>
  </si>
  <si>
    <t>91072</t>
  </si>
  <si>
    <t>Perdasdefogu</t>
  </si>
  <si>
    <t>91081</t>
  </si>
  <si>
    <t>Seui</t>
  </si>
  <si>
    <t>91088</t>
  </si>
  <si>
    <t>Talana</t>
  </si>
  <si>
    <t>91089</t>
  </si>
  <si>
    <t>Tertenia</t>
  </si>
  <si>
    <t>91095</t>
  </si>
  <si>
    <t>Tortolì</t>
  </si>
  <si>
    <t>91097</t>
  </si>
  <si>
    <t>Triei</t>
  </si>
  <si>
    <t>91098</t>
  </si>
  <si>
    <t>Ulassai</t>
  </si>
  <si>
    <t>91099</t>
  </si>
  <si>
    <t>Urzulei</t>
  </si>
  <si>
    <t>91100</t>
  </si>
  <si>
    <t>Ussassai</t>
  </si>
  <si>
    <t>91101</t>
  </si>
  <si>
    <t>Villagrande Strisaili</t>
  </si>
  <si>
    <t>92001</t>
  </si>
  <si>
    <t>Arbus</t>
  </si>
  <si>
    <t>92006</t>
  </si>
  <si>
    <t>Barumini</t>
  </si>
  <si>
    <t>92014</t>
  </si>
  <si>
    <t>Collinas</t>
  </si>
  <si>
    <t>92022</t>
  </si>
  <si>
    <t>Furtei</t>
  </si>
  <si>
    <t>92023</t>
  </si>
  <si>
    <t>Genuri</t>
  </si>
  <si>
    <t>92025</t>
  </si>
  <si>
    <t>Gesturi</t>
  </si>
  <si>
    <t>92029</t>
  </si>
  <si>
    <t>Gonnosfanadiga</t>
  </si>
  <si>
    <t>92032</t>
  </si>
  <si>
    <t>Guspini</t>
  </si>
  <si>
    <t>92034</t>
  </si>
  <si>
    <t>Las Plassas</t>
  </si>
  <si>
    <t>92035</t>
  </si>
  <si>
    <t>Lunamatrona</t>
  </si>
  <si>
    <t>92045</t>
  </si>
  <si>
    <t>Pabillonis</t>
  </si>
  <si>
    <t>92046</t>
  </si>
  <si>
    <t>Pauli Arbarei</t>
  </si>
  <si>
    <t>92052</t>
  </si>
  <si>
    <t>Samassi</t>
  </si>
  <si>
    <t>92055</t>
  </si>
  <si>
    <t>San Gavino Monreale</t>
  </si>
  <si>
    <t>92057</t>
  </si>
  <si>
    <t>Sanluri</t>
  </si>
  <si>
    <t>92065</t>
  </si>
  <si>
    <t>Sardara</t>
  </si>
  <si>
    <t>92067</t>
  </si>
  <si>
    <t>Segariu</t>
  </si>
  <si>
    <t>92072</t>
  </si>
  <si>
    <t>Serramanna</t>
  </si>
  <si>
    <t>92073</t>
  </si>
  <si>
    <t>Serrenti</t>
  </si>
  <si>
    <t>92076</t>
  </si>
  <si>
    <t>Setzu</t>
  </si>
  <si>
    <t>92077</t>
  </si>
  <si>
    <t>Siddi</t>
  </si>
  <si>
    <t>92086</t>
  </si>
  <si>
    <t>Tuili</t>
  </si>
  <si>
    <t>92087</t>
  </si>
  <si>
    <t>Turri</t>
  </si>
  <si>
    <t>92089</t>
  </si>
  <si>
    <t>Ussaramanna</t>
  </si>
  <si>
    <t>92092</t>
  </si>
  <si>
    <t>Villacidro</t>
  </si>
  <si>
    <t>92093</t>
  </si>
  <si>
    <t>Villamar</t>
  </si>
  <si>
    <t>92095</t>
  </si>
  <si>
    <t>Villanovaforru</t>
  </si>
  <si>
    <t>92096</t>
  </si>
  <si>
    <t>Villanovafranca</t>
  </si>
  <si>
    <t>92007</t>
  </si>
  <si>
    <t>Buggerru</t>
  </si>
  <si>
    <t>92010</t>
  </si>
  <si>
    <t>Calasetta</t>
  </si>
  <si>
    <t>92012</t>
  </si>
  <si>
    <t>Carbonia</t>
  </si>
  <si>
    <t>92013</t>
  </si>
  <si>
    <t>Carloforte</t>
  </si>
  <si>
    <t>92019</t>
  </si>
  <si>
    <t>Domusnovas</t>
  </si>
  <si>
    <t>92021</t>
  </si>
  <si>
    <t>Fluminimaggiore</t>
  </si>
  <si>
    <t>92026</t>
  </si>
  <si>
    <t>Giba</t>
  </si>
  <si>
    <t>92028</t>
  </si>
  <si>
    <t>Gonnesa</t>
  </si>
  <si>
    <t>92033</t>
  </si>
  <si>
    <t>Iglesias</t>
  </si>
  <si>
    <t>92103</t>
  </si>
  <si>
    <t>Masainas</t>
  </si>
  <si>
    <t>92040</t>
  </si>
  <si>
    <t>Musei</t>
  </si>
  <si>
    <t>92041</t>
  </si>
  <si>
    <t>Narcao</t>
  </si>
  <si>
    <t>92043</t>
  </si>
  <si>
    <t>Nuxis</t>
  </si>
  <si>
    <t>92047</t>
  </si>
  <si>
    <t>Perdaxius</t>
  </si>
  <si>
    <t>92107</t>
  </si>
  <si>
    <t>Piscinas</t>
  </si>
  <si>
    <t>92049</t>
  </si>
  <si>
    <t>Portoscuso</t>
  </si>
  <si>
    <t>92056</t>
  </si>
  <si>
    <t>San Giovanni Suergiu</t>
  </si>
  <si>
    <t>92060</t>
  </si>
  <si>
    <t>Santadi</t>
  </si>
  <si>
    <t>92062</t>
  </si>
  <si>
    <t>Sant'Anna Arresi</t>
  </si>
  <si>
    <t>92063</t>
  </si>
  <si>
    <t>Sant'Antioco</t>
  </si>
  <si>
    <t>92085</t>
  </si>
  <si>
    <t>Tratalias</t>
  </si>
  <si>
    <t>92094</t>
  </si>
  <si>
    <t>Villamassargia</t>
  </si>
  <si>
    <t>92104</t>
  </si>
  <si>
    <t>Villaperuccio</t>
  </si>
  <si>
    <t>Superficie boscata</t>
  </si>
  <si>
    <t>Tasso di disoccupazione femminile</t>
  </si>
  <si>
    <t>Occ. Agricoltura</t>
  </si>
  <si>
    <t>Occ. Industria</t>
  </si>
  <si>
    <t>Occ. Altro</t>
  </si>
  <si>
    <t>Totale occupati</t>
  </si>
  <si>
    <t>Posti letto alberghi</t>
  </si>
  <si>
    <t>Vecchio Codice Istat</t>
  </si>
  <si>
    <t>Nuovo Codice Istat</t>
  </si>
  <si>
    <t>Vecchio codice Istat</t>
  </si>
  <si>
    <t>Densità (Popolazione / Superficie kmq)</t>
  </si>
  <si>
    <t>Unità locali Servizi</t>
  </si>
  <si>
    <t>UL Agricoltura,pesca e silvicoltura</t>
  </si>
  <si>
    <t>UL industria</t>
  </si>
  <si>
    <t>UL totali</t>
  </si>
  <si>
    <t>Occupati Agricoltura</t>
  </si>
  <si>
    <t>Occupati Industria</t>
  </si>
  <si>
    <t>Occupati Altro</t>
  </si>
  <si>
    <t>Tasso di disoccupazione</t>
  </si>
  <si>
    <t>Esercizi extra alberghieri</t>
  </si>
  <si>
    <t>Posti letto extra alberghieri</t>
  </si>
  <si>
    <t xml:space="preserve">Superficie boscata </t>
  </si>
  <si>
    <t>Nuovo codice Istat</t>
  </si>
  <si>
    <t>Codice ISTAT adottato in seguito dell'istituzione delle nuove province</t>
  </si>
  <si>
    <t>Codice ISTAT antecedente all'istituzione delle nuove province</t>
  </si>
  <si>
    <t>Extra albergh</t>
  </si>
  <si>
    <t xml:space="preserve">Descrizione </t>
  </si>
  <si>
    <t>ISTAT - Censimento della popolazione e delle abitazioni</t>
  </si>
  <si>
    <t>ISTAT - Censimento dell'agricoltura</t>
  </si>
  <si>
    <t>INFC - Inventario Nazionale Foreste</t>
  </si>
  <si>
    <t>Prov.</t>
  </si>
  <si>
    <t>OR</t>
  </si>
  <si>
    <t>OT</t>
  </si>
  <si>
    <t>SS</t>
  </si>
  <si>
    <t>VS</t>
  </si>
  <si>
    <t>NU</t>
  </si>
  <si>
    <t>CA</t>
  </si>
  <si>
    <t>OG</t>
  </si>
  <si>
    <t>CI</t>
  </si>
  <si>
    <t>GAL (2000-2006)</t>
  </si>
  <si>
    <t>PERIMETRO</t>
  </si>
  <si>
    <t>ATO</t>
  </si>
  <si>
    <t>Montiferru Sinis Barigadu</t>
  </si>
  <si>
    <t>Guilcer</t>
  </si>
  <si>
    <t>Alta Gallura</t>
  </si>
  <si>
    <t>Gallura</t>
  </si>
  <si>
    <t>Marmille Sarcidano Arci Grighine</t>
  </si>
  <si>
    <t>Alta Marmilla</t>
  </si>
  <si>
    <t>Nurra</t>
  </si>
  <si>
    <t>Barigadu</t>
  </si>
  <si>
    <t>Logudoro Goceano</t>
  </si>
  <si>
    <t>Goceano</t>
  </si>
  <si>
    <t>Campidano di Oristano</t>
  </si>
  <si>
    <t>Monte Linas</t>
  </si>
  <si>
    <t>Linas</t>
  </si>
  <si>
    <t>Monte Acuto</t>
  </si>
  <si>
    <t>Barbagie Mandrolisai</t>
  </si>
  <si>
    <t>Gennargentu</t>
  </si>
  <si>
    <t>Gerrei</t>
  </si>
  <si>
    <t>Ogliastra</t>
  </si>
  <si>
    <t>Campidano di Cagliari</t>
  </si>
  <si>
    <t>Mandrolisai</t>
  </si>
  <si>
    <t>Meilogu</t>
  </si>
  <si>
    <t>Sinis</t>
  </si>
  <si>
    <t>Parteolla</t>
  </si>
  <si>
    <t>Marmilla</t>
  </si>
  <si>
    <t>Mare Monti</t>
  </si>
  <si>
    <t>Marghine</t>
  </si>
  <si>
    <t>Nuorese</t>
  </si>
  <si>
    <t>Montiferru</t>
  </si>
  <si>
    <t>Planargia</t>
  </si>
  <si>
    <t>Sulcis Iglesiente</t>
  </si>
  <si>
    <t>Iglesiente</t>
  </si>
  <si>
    <t>Anglona</t>
  </si>
  <si>
    <t>Sulcis</t>
  </si>
  <si>
    <t>Romangia</t>
  </si>
  <si>
    <t>Sarrabus</t>
  </si>
  <si>
    <t>Supramonte</t>
  </si>
  <si>
    <t>Sarcidano</t>
  </si>
  <si>
    <t>Baronia</t>
  </si>
  <si>
    <t>Barbagia</t>
  </si>
  <si>
    <t>Trexenta</t>
  </si>
  <si>
    <t>Coros</t>
  </si>
  <si>
    <t>Villanova</t>
  </si>
  <si>
    <t>Campidano</t>
  </si>
  <si>
    <t>Provincia di appartenenza</t>
  </si>
  <si>
    <t>Ambito Territoriale Ottimale di appartenenza</t>
  </si>
  <si>
    <t>GAL di appartenenza - programma LEADER + 2000-2006</t>
  </si>
  <si>
    <t>Regione Autonoma della Sardegna - CRP</t>
  </si>
  <si>
    <t>RAS - Art. 2 L.R. 12/2005. Deliberazione GR 52/2 del 15/12/2006</t>
  </si>
  <si>
    <t>s</t>
  </si>
  <si>
    <t>n</t>
  </si>
  <si>
    <t>ex Leader +</t>
  </si>
  <si>
    <t>conf. &gt;50%</t>
  </si>
  <si>
    <t>Eleggib Leader S/N</t>
  </si>
  <si>
    <t>Superficie boscata (ha)</t>
  </si>
  <si>
    <t>Superficie (Kmq)</t>
  </si>
  <si>
    <t>A</t>
  </si>
  <si>
    <t>B</t>
  </si>
  <si>
    <t xml:space="preserve"> B</t>
  </si>
  <si>
    <t>C1</t>
  </si>
  <si>
    <t>Aree / Sub Aree rurali</t>
  </si>
  <si>
    <t>C2</t>
  </si>
  <si>
    <t>D2</t>
  </si>
  <si>
    <t>D1</t>
  </si>
  <si>
    <t>Zona ex Leader+ o confinanti</t>
  </si>
  <si>
    <t>Ula Tirso</t>
  </si>
  <si>
    <t>GAL (2007-2013)</t>
  </si>
  <si>
    <t>Terre Shardana</t>
  </si>
  <si>
    <t>Montalbo</t>
  </si>
  <si>
    <t>Sarcidano Barbagia di Seulo</t>
  </si>
  <si>
    <t>Le colline dell'Anglona</t>
  </si>
  <si>
    <t xml:space="preserve">Barbagia Mandrolisai Gennargentu Supramonte - Distr. Rur. Reg. Stor. </t>
  </si>
  <si>
    <t>SGT Sarrabus Gerrei Trexenta - Sole Grano Terra</t>
  </si>
  <si>
    <t>Densità Popolazione 2006  (Pop./Kmq)</t>
  </si>
  <si>
    <t>Popolazione residente 2006</t>
  </si>
  <si>
    <t xml:space="preserve">Densità  Popolazione 2001 (Pop./Kmq) </t>
  </si>
  <si>
    <t>Unità locali Agricoltura, pesca e silvicoltura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</si>
</sst>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"/>
    <numFmt numFmtId="165" formatCode="#,##0.0"/>
    <numFmt numFmtId="166" formatCode="0.0"/>
    <numFmt numFmtId="167" formatCode="_-* #,##0_-;\-* #,##0_-;_-* \-_-;_-@_-"/>
  </numFmts>
  <fonts count="29">
    <font>
      <sz val="10"/>
      <name val="Arial"/>
      <family val="2"/>
    </font>
    <font>
      <sz val="9"/>
      <name val="Verdana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ill="0" applyBorder="0" applyAlignment="0" applyProtection="0"/>
    <xf numFmtId="167" fontId="5" fillId="0" borderId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166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4" fillId="0" borderId="0" xfId="44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0" xfId="47" applyFont="1" applyBorder="1">
      <alignment/>
      <protection/>
    </xf>
    <xf numFmtId="165" fontId="6" fillId="0" borderId="0" xfId="46" applyNumberFormat="1" applyFont="1" applyFill="1" applyBorder="1" applyAlignment="1">
      <alignment horizontal="right" wrapText="1"/>
      <protection/>
    </xf>
    <xf numFmtId="3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3" fontId="6" fillId="0" borderId="0" xfId="46" applyNumberFormat="1" applyFont="1" applyFill="1" applyBorder="1" applyAlignment="1">
      <alignment horizontal="right" wrapText="1"/>
      <protection/>
    </xf>
    <xf numFmtId="3" fontId="4" fillId="0" borderId="0" xfId="47" applyNumberFormat="1" applyFont="1" applyFill="1" applyBorder="1">
      <alignment/>
      <protection/>
    </xf>
    <xf numFmtId="3" fontId="4" fillId="0" borderId="0" xfId="0" applyNumberFormat="1" applyFont="1" applyBorder="1" applyAlignment="1">
      <alignment/>
    </xf>
    <xf numFmtId="3" fontId="4" fillId="0" borderId="0" xfId="46" applyNumberFormat="1" applyFont="1" applyFill="1" applyBorder="1" applyAlignment="1">
      <alignment horizontal="right" wrapText="1"/>
      <protection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47" applyNumberFormat="1" applyFont="1" applyFill="1" applyBorder="1" applyAlignment="1">
      <alignment/>
      <protection/>
    </xf>
    <xf numFmtId="0" fontId="4" fillId="0" borderId="0" xfId="47" applyFont="1" applyBorder="1" applyAlignment="1">
      <alignment horizontal="center"/>
      <protection/>
    </xf>
    <xf numFmtId="164" fontId="4" fillId="0" borderId="0" xfId="47" applyNumberFormat="1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4" fillId="0" borderId="10" xfId="47" applyFont="1" applyFill="1" applyBorder="1" applyAlignment="1">
      <alignment horizontal="left" wrapText="1"/>
      <protection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47" applyFont="1" applyFill="1" applyBorder="1" applyAlignment="1">
      <alignment horizontal="right" wrapText="1"/>
      <protection/>
    </xf>
    <xf numFmtId="0" fontId="4" fillId="0" borderId="11" xfId="0" applyFont="1" applyBorder="1" applyAlignment="1">
      <alignment/>
    </xf>
    <xf numFmtId="0" fontId="3" fillId="16" borderId="12" xfId="47" applyFont="1" applyFill="1" applyBorder="1">
      <alignment/>
      <protection/>
    </xf>
    <xf numFmtId="0" fontId="3" fillId="16" borderId="12" xfId="47" applyFont="1" applyFill="1" applyBorder="1" applyAlignment="1">
      <alignment horizontal="right"/>
      <protection/>
    </xf>
    <xf numFmtId="0" fontId="3" fillId="16" borderId="12" xfId="47" applyFont="1" applyFill="1" applyBorder="1" applyAlignment="1">
      <alignment horizontal="left"/>
      <protection/>
    </xf>
    <xf numFmtId="0" fontId="4" fillId="0" borderId="0" xfId="0" applyFont="1" applyFill="1" applyBorder="1" applyAlignment="1">
      <alignment/>
    </xf>
    <xf numFmtId="0" fontId="3" fillId="16" borderId="13" xfId="47" applyFont="1" applyFill="1" applyBorder="1" applyAlignment="1">
      <alignment horizontal="center" vertical="top" wrapText="1"/>
      <protection/>
    </xf>
    <xf numFmtId="0" fontId="3" fillId="16" borderId="14" xfId="47" applyFont="1" applyFill="1" applyBorder="1" applyAlignment="1">
      <alignment horizontal="center" vertical="top" wrapText="1"/>
      <protection/>
    </xf>
    <xf numFmtId="0" fontId="3" fillId="16" borderId="14" xfId="47" applyFont="1" applyFill="1" applyBorder="1" applyAlignment="1">
      <alignment horizontal="left" vertical="top" wrapText="1"/>
      <protection/>
    </xf>
    <xf numFmtId="0" fontId="3" fillId="16" borderId="14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2" fontId="0" fillId="0" borderId="0" xfId="0" applyNumberFormat="1" applyFont="1" applyBorder="1" applyAlignment="1">
      <alignment vertical="top"/>
    </xf>
    <xf numFmtId="2" fontId="0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4" fillId="0" borderId="0" xfId="47" applyFont="1" applyFill="1" applyBorder="1" applyAlignment="1">
      <alignment horizontal="center"/>
      <protection/>
    </xf>
    <xf numFmtId="164" fontId="4" fillId="0" borderId="0" xfId="47" applyNumberFormat="1" applyFont="1" applyFill="1" applyBorder="1" applyAlignment="1">
      <alignment horizontal="center"/>
      <protection/>
    </xf>
    <xf numFmtId="0" fontId="4" fillId="0" borderId="0" xfId="47" applyFont="1" applyFill="1" applyBorder="1">
      <alignment/>
      <protection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4" fillId="0" borderId="0" xfId="47" applyNumberFormat="1" applyFont="1" applyBorder="1">
      <alignment/>
      <protection/>
    </xf>
    <xf numFmtId="165" fontId="4" fillId="0" borderId="0" xfId="46" applyNumberFormat="1" applyFont="1" applyFill="1" applyBorder="1" applyAlignment="1">
      <alignment horizontal="right" wrapText="1"/>
      <protection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16" borderId="14" xfId="47" applyNumberFormat="1" applyFont="1" applyFill="1" applyBorder="1" applyAlignment="1">
      <alignment horizontal="center" vertical="top" wrapText="1"/>
      <protection/>
    </xf>
    <xf numFmtId="0" fontId="3" fillId="16" borderId="14" xfId="0" applyFont="1" applyFill="1" applyBorder="1" applyAlignment="1">
      <alignment horizontal="center" vertical="top" wrapText="1"/>
    </xf>
    <xf numFmtId="0" fontId="3" fillId="16" borderId="15" xfId="0" applyFont="1" applyFill="1" applyBorder="1" applyAlignment="1">
      <alignment horizontal="center" vertical="top" wrapText="1"/>
    </xf>
    <xf numFmtId="2" fontId="3" fillId="16" borderId="14" xfId="47" applyNumberFormat="1" applyFont="1" applyFill="1" applyBorder="1" applyAlignment="1">
      <alignment horizontal="center" vertical="top" wrapText="1"/>
      <protection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alcoli" xfId="46"/>
    <cellStyle name="Normale_IndicatoriComunali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0" sqref="A10"/>
    </sheetView>
  </sheetViews>
  <sheetFormatPr defaultColWidth="11.7109375" defaultRowHeight="12.75"/>
  <cols>
    <col min="1" max="1" width="27.421875" style="1" customWidth="1"/>
    <col min="2" max="2" width="48.421875" style="2" customWidth="1"/>
    <col min="3" max="3" width="5.57421875" style="2" bestFit="1" customWidth="1"/>
    <col min="4" max="4" width="46.57421875" style="2" bestFit="1" customWidth="1"/>
    <col min="5" max="255" width="11.7109375" style="2" customWidth="1"/>
  </cols>
  <sheetData>
    <row r="1" spans="1:4" ht="13.5" thickBot="1">
      <c r="A1" s="33" t="s">
        <v>0</v>
      </c>
      <c r="B1" s="33" t="s">
        <v>807</v>
      </c>
      <c r="C1" s="34" t="s">
        <v>1</v>
      </c>
      <c r="D1" s="35" t="s">
        <v>2</v>
      </c>
    </row>
    <row r="2" spans="1:4" ht="14.25" customHeight="1">
      <c r="A2" s="25" t="s">
        <v>790</v>
      </c>
      <c r="B2" s="29" t="s">
        <v>805</v>
      </c>
      <c r="C2" s="30">
        <v>2001</v>
      </c>
      <c r="D2" s="30" t="s">
        <v>13</v>
      </c>
    </row>
    <row r="3" spans="1:4" ht="14.25" customHeight="1">
      <c r="A3" s="25" t="s">
        <v>803</v>
      </c>
      <c r="B3" s="29" t="s">
        <v>804</v>
      </c>
      <c r="C3" s="30">
        <v>2007</v>
      </c>
      <c r="D3" s="30" t="s">
        <v>13</v>
      </c>
    </row>
    <row r="4" spans="1:4" ht="14.25" customHeight="1">
      <c r="A4" s="25" t="s">
        <v>811</v>
      </c>
      <c r="B4" s="29" t="s">
        <v>866</v>
      </c>
      <c r="C4" s="30">
        <v>2007</v>
      </c>
      <c r="D4" s="30" t="s">
        <v>13</v>
      </c>
    </row>
    <row r="5" spans="1:4" ht="14.25" customHeight="1">
      <c r="A5" s="25" t="s">
        <v>820</v>
      </c>
      <c r="B5" s="29" t="s">
        <v>868</v>
      </c>
      <c r="C5" s="30">
        <v>2003</v>
      </c>
      <c r="D5" s="30" t="s">
        <v>869</v>
      </c>
    </row>
    <row r="6" spans="1:4" ht="14.25" customHeight="1">
      <c r="A6" s="25" t="s">
        <v>822</v>
      </c>
      <c r="B6" s="29" t="s">
        <v>867</v>
      </c>
      <c r="C6" s="30">
        <v>2006</v>
      </c>
      <c r="D6" s="30" t="s">
        <v>870</v>
      </c>
    </row>
    <row r="7" spans="1:4" ht="14.25" customHeight="1">
      <c r="A7" s="25" t="s">
        <v>3</v>
      </c>
      <c r="B7" s="30" t="s">
        <v>4</v>
      </c>
      <c r="C7" s="30">
        <v>2007</v>
      </c>
      <c r="D7" s="30" t="s">
        <v>13</v>
      </c>
    </row>
    <row r="8" spans="1:4" ht="14.25" customHeight="1">
      <c r="A8" s="25" t="s">
        <v>5</v>
      </c>
      <c r="B8" s="25" t="s">
        <v>6</v>
      </c>
      <c r="C8" s="30">
        <v>2001</v>
      </c>
      <c r="D8" s="25" t="s">
        <v>808</v>
      </c>
    </row>
    <row r="9" spans="1:4" ht="14.25" customHeight="1">
      <c r="A9" s="25" t="s">
        <v>8</v>
      </c>
      <c r="B9" s="25" t="s">
        <v>9</v>
      </c>
      <c r="C9" s="30">
        <v>2000</v>
      </c>
      <c r="D9" s="25" t="s">
        <v>809</v>
      </c>
    </row>
    <row r="10" spans="1:4" ht="14.25" customHeight="1">
      <c r="A10" s="25" t="s">
        <v>802</v>
      </c>
      <c r="B10" s="25" t="s">
        <v>781</v>
      </c>
      <c r="C10" s="31">
        <v>2007</v>
      </c>
      <c r="D10" s="25" t="s">
        <v>810</v>
      </c>
    </row>
    <row r="11" spans="1:4" ht="14.25" customHeight="1">
      <c r="A11" s="25" t="s">
        <v>10</v>
      </c>
      <c r="B11" s="25" t="s">
        <v>11</v>
      </c>
      <c r="C11" s="30">
        <v>2001</v>
      </c>
      <c r="D11" s="25" t="s">
        <v>7</v>
      </c>
    </row>
    <row r="12" spans="1:4" ht="14.25" customHeight="1">
      <c r="A12" s="25" t="s">
        <v>12</v>
      </c>
      <c r="B12" s="25" t="s">
        <v>11</v>
      </c>
      <c r="C12" s="30">
        <v>2006</v>
      </c>
      <c r="D12" s="25" t="s">
        <v>13</v>
      </c>
    </row>
    <row r="13" spans="1:4" ht="14.25" customHeight="1">
      <c r="A13" s="25" t="s">
        <v>14</v>
      </c>
      <c r="B13" s="25" t="s">
        <v>14</v>
      </c>
      <c r="C13" s="30">
        <v>2000</v>
      </c>
      <c r="D13" s="25" t="s">
        <v>13</v>
      </c>
    </row>
    <row r="14" spans="1:4" ht="14.25" customHeight="1">
      <c r="A14" s="25" t="s">
        <v>15</v>
      </c>
      <c r="B14" s="25" t="s">
        <v>791</v>
      </c>
      <c r="C14" s="30">
        <v>2001</v>
      </c>
      <c r="D14" s="25" t="s">
        <v>13</v>
      </c>
    </row>
    <row r="15" spans="1:4" ht="14.25" customHeight="1">
      <c r="A15" s="25" t="s">
        <v>16</v>
      </c>
      <c r="B15" s="25" t="s">
        <v>791</v>
      </c>
      <c r="C15" s="30">
        <v>2006</v>
      </c>
      <c r="D15" s="25" t="s">
        <v>13</v>
      </c>
    </row>
    <row r="16" spans="1:4" ht="14.25" customHeight="1">
      <c r="A16" s="25" t="s">
        <v>783</v>
      </c>
      <c r="B16" s="25" t="s">
        <v>796</v>
      </c>
      <c r="C16" s="30">
        <v>2001</v>
      </c>
      <c r="D16" s="25" t="s">
        <v>7</v>
      </c>
    </row>
    <row r="17" spans="1:4" ht="14.25" customHeight="1">
      <c r="A17" s="26" t="s">
        <v>784</v>
      </c>
      <c r="B17" s="26" t="s">
        <v>797</v>
      </c>
      <c r="C17" s="30">
        <v>2001</v>
      </c>
      <c r="D17" s="25" t="s">
        <v>7</v>
      </c>
    </row>
    <row r="18" spans="1:4" ht="14.25" customHeight="1">
      <c r="A18" s="26" t="s">
        <v>785</v>
      </c>
      <c r="B18" s="26" t="s">
        <v>798</v>
      </c>
      <c r="C18" s="30">
        <v>2001</v>
      </c>
      <c r="D18" s="25" t="s">
        <v>7</v>
      </c>
    </row>
    <row r="19" spans="1:4" ht="14.25" customHeight="1">
      <c r="A19" s="26" t="s">
        <v>786</v>
      </c>
      <c r="B19" s="26" t="s">
        <v>786</v>
      </c>
      <c r="C19" s="30">
        <v>2001</v>
      </c>
      <c r="D19" s="25" t="s">
        <v>7</v>
      </c>
    </row>
    <row r="20" spans="1:4" ht="14.25" customHeight="1">
      <c r="A20" s="26" t="s">
        <v>17</v>
      </c>
      <c r="B20" s="26" t="s">
        <v>17</v>
      </c>
      <c r="C20" s="30">
        <v>2001</v>
      </c>
      <c r="D20" s="25" t="s">
        <v>7</v>
      </c>
    </row>
    <row r="21" spans="1:4" ht="14.25" customHeight="1">
      <c r="A21" s="26" t="s">
        <v>799</v>
      </c>
      <c r="B21" s="26" t="s">
        <v>799</v>
      </c>
      <c r="C21" s="30">
        <v>2001</v>
      </c>
      <c r="D21" s="25" t="s">
        <v>7</v>
      </c>
    </row>
    <row r="22" spans="1:4" ht="14.25" customHeight="1">
      <c r="A22" s="26" t="s">
        <v>782</v>
      </c>
      <c r="B22" s="26" t="s">
        <v>782</v>
      </c>
      <c r="C22" s="30">
        <v>2001</v>
      </c>
      <c r="D22" s="25" t="s">
        <v>7</v>
      </c>
    </row>
    <row r="23" spans="1:4" ht="14.25" customHeight="1">
      <c r="A23" s="26" t="s">
        <v>793</v>
      </c>
      <c r="B23" s="26" t="s">
        <v>19</v>
      </c>
      <c r="C23" s="30">
        <v>2001</v>
      </c>
      <c r="D23" s="30" t="s">
        <v>20</v>
      </c>
    </row>
    <row r="24" spans="1:4" ht="14.25" customHeight="1">
      <c r="A24" s="26" t="s">
        <v>794</v>
      </c>
      <c r="B24" s="26" t="s">
        <v>21</v>
      </c>
      <c r="C24" s="30">
        <v>2001</v>
      </c>
      <c r="D24" s="30" t="s">
        <v>20</v>
      </c>
    </row>
    <row r="25" spans="1:4" ht="14.25" customHeight="1">
      <c r="A25" s="26" t="s">
        <v>22</v>
      </c>
      <c r="B25" s="26" t="s">
        <v>792</v>
      </c>
      <c r="C25" s="30">
        <v>2001</v>
      </c>
      <c r="D25" s="30" t="s">
        <v>20</v>
      </c>
    </row>
    <row r="26" spans="1:4" ht="14.25" customHeight="1">
      <c r="A26" s="26" t="s">
        <v>795</v>
      </c>
      <c r="B26" s="26" t="s">
        <v>23</v>
      </c>
      <c r="C26" s="30">
        <v>2001</v>
      </c>
      <c r="D26" s="30" t="s">
        <v>20</v>
      </c>
    </row>
    <row r="27" spans="1:4" ht="14.25" customHeight="1">
      <c r="A27" s="27" t="s">
        <v>24</v>
      </c>
      <c r="B27" s="27" t="s">
        <v>24</v>
      </c>
      <c r="C27" s="30">
        <v>2006</v>
      </c>
      <c r="D27" s="30" t="s">
        <v>13</v>
      </c>
    </row>
    <row r="28" spans="1:4" ht="14.25" customHeight="1">
      <c r="A28" s="27" t="s">
        <v>787</v>
      </c>
      <c r="B28" s="27" t="s">
        <v>787</v>
      </c>
      <c r="C28" s="30">
        <v>2006</v>
      </c>
      <c r="D28" s="30" t="s">
        <v>13</v>
      </c>
    </row>
    <row r="29" spans="1:4" ht="14.25" customHeight="1">
      <c r="A29" s="27" t="s">
        <v>806</v>
      </c>
      <c r="B29" s="27" t="s">
        <v>800</v>
      </c>
      <c r="C29" s="30">
        <v>2006</v>
      </c>
      <c r="D29" s="30" t="s">
        <v>13</v>
      </c>
    </row>
    <row r="30" spans="1:4" ht="14.25" customHeight="1">
      <c r="A30" s="27" t="s">
        <v>25</v>
      </c>
      <c r="B30" s="27" t="s">
        <v>801</v>
      </c>
      <c r="C30" s="30">
        <v>2006</v>
      </c>
      <c r="D30" s="30" t="s">
        <v>13</v>
      </c>
    </row>
    <row r="31" spans="1:4" ht="14.25" customHeight="1">
      <c r="A31" s="28" t="s">
        <v>26</v>
      </c>
      <c r="B31" s="28" t="s">
        <v>26</v>
      </c>
      <c r="C31" s="32">
        <v>2007</v>
      </c>
      <c r="D31" s="32" t="s">
        <v>27</v>
      </c>
    </row>
  </sheetData>
  <sheetProtection password="CCF4" sheet="1" objects="1" scenarios="1"/>
  <printOptions gridLines="1"/>
  <pageMargins left="0.7875" right="0.7875" top="1.0527777777777778" bottom="1.0527777777777778" header="0.7875" footer="0.7875"/>
  <pageSetup horizontalDpi="300" verticalDpi="300" orientation="landscape" pageOrder="overThenDown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421"/>
  <sheetViews>
    <sheetView tabSelected="1" zoomScalePageLayoutView="0" workbookViewId="0" topLeftCell="A1">
      <pane xSplit="3" ySplit="1" topLeftCell="Y341" activePane="bottomRight" state="frozen"/>
      <selection pane="topLeft" activeCell="A1" sqref="A1"/>
      <selection pane="topRight" activeCell="D1" sqref="D1"/>
      <selection pane="bottomLeft" activeCell="A353" sqref="A353"/>
      <selection pane="bottomRight" activeCell="AI359" sqref="AI359"/>
    </sheetView>
  </sheetViews>
  <sheetFormatPr defaultColWidth="12.421875" defaultRowHeight="12.75"/>
  <cols>
    <col min="1" max="1" width="11.00390625" style="24" customWidth="1"/>
    <col min="2" max="2" width="11.28125" style="24" customWidth="1"/>
    <col min="3" max="3" width="18.28125" style="8" bestFit="1" customWidth="1"/>
    <col min="4" max="5" width="5.8515625" style="49" customWidth="1"/>
    <col min="6" max="6" width="8.7109375" style="49" customWidth="1"/>
    <col min="7" max="7" width="6.7109375" style="49" customWidth="1"/>
    <col min="8" max="8" width="23.7109375" style="18" customWidth="1"/>
    <col min="9" max="9" width="18.57421875" style="4" hidden="1" customWidth="1"/>
    <col min="10" max="10" width="20.140625" style="7" customWidth="1"/>
    <col min="11" max="11" width="16.57421875" style="18" bestFit="1" customWidth="1"/>
    <col min="12" max="12" width="8.8515625" style="79" customWidth="1"/>
    <col min="13" max="13" width="13.421875" style="65" customWidth="1"/>
    <col min="14" max="14" width="15.28125" style="68" customWidth="1"/>
    <col min="15" max="15" width="12.421875" style="8" customWidth="1"/>
    <col min="16" max="16" width="12.421875" style="53" customWidth="1"/>
    <col min="17" max="17" width="7.140625" style="8" customWidth="1"/>
    <col min="18" max="18" width="9.00390625" style="18" bestFit="1" customWidth="1"/>
    <col min="19" max="19" width="12.421875" style="19" customWidth="1"/>
    <col min="20" max="24" width="12.421875" style="8" customWidth="1"/>
    <col min="25" max="25" width="10.8515625" style="8" customWidth="1"/>
    <col min="26" max="27" width="12.421875" style="8" customWidth="1"/>
    <col min="28" max="28" width="10.421875" style="8" bestFit="1" customWidth="1"/>
    <col min="29" max="29" width="8.7109375" style="8" bestFit="1" customWidth="1"/>
    <col min="30" max="30" width="7.28125" style="8" bestFit="1" customWidth="1"/>
    <col min="31" max="31" width="10.57421875" style="8" bestFit="1" customWidth="1"/>
    <col min="32" max="42" width="12.421875" style="8" customWidth="1"/>
    <col min="43" max="43" width="12.421875" style="53" customWidth="1"/>
    <col min="44" max="16384" width="12.421875" style="8" customWidth="1"/>
  </cols>
  <sheetData>
    <row r="1" spans="1:43" s="43" customFormat="1" ht="45.75" thickBot="1">
      <c r="A1" s="37" t="s">
        <v>788</v>
      </c>
      <c r="B1" s="38" t="s">
        <v>789</v>
      </c>
      <c r="C1" s="39" t="s">
        <v>3</v>
      </c>
      <c r="D1" s="38" t="s">
        <v>811</v>
      </c>
      <c r="E1" s="38" t="s">
        <v>882</v>
      </c>
      <c r="F1" s="38" t="s">
        <v>886</v>
      </c>
      <c r="G1" s="38" t="s">
        <v>875</v>
      </c>
      <c r="H1" s="39" t="s">
        <v>820</v>
      </c>
      <c r="I1" s="39" t="s">
        <v>821</v>
      </c>
      <c r="J1" s="39" t="s">
        <v>888</v>
      </c>
      <c r="K1" s="38" t="s">
        <v>822</v>
      </c>
      <c r="L1" s="38" t="s">
        <v>877</v>
      </c>
      <c r="M1" s="38" t="s">
        <v>896</v>
      </c>
      <c r="N1" s="38" t="s">
        <v>895</v>
      </c>
      <c r="O1" s="38" t="s">
        <v>10</v>
      </c>
      <c r="P1" s="89" t="s">
        <v>897</v>
      </c>
      <c r="Q1" s="38" t="s">
        <v>8</v>
      </c>
      <c r="R1" s="38" t="s">
        <v>876</v>
      </c>
      <c r="S1" s="86" t="s">
        <v>14</v>
      </c>
      <c r="T1" s="87" t="s">
        <v>783</v>
      </c>
      <c r="U1" s="87" t="s">
        <v>784</v>
      </c>
      <c r="V1" s="87" t="s">
        <v>785</v>
      </c>
      <c r="W1" s="87" t="s">
        <v>786</v>
      </c>
      <c r="X1" s="87" t="s">
        <v>17</v>
      </c>
      <c r="Y1" s="87" t="s">
        <v>18</v>
      </c>
      <c r="Z1" s="87" t="s">
        <v>782</v>
      </c>
      <c r="AA1" s="87" t="s">
        <v>898</v>
      </c>
      <c r="AB1" s="40" t="s">
        <v>794</v>
      </c>
      <c r="AC1" s="40" t="s">
        <v>22</v>
      </c>
      <c r="AD1" s="40" t="s">
        <v>795</v>
      </c>
      <c r="AE1" s="88" t="s">
        <v>26</v>
      </c>
      <c r="AF1" s="41"/>
      <c r="AG1" s="42"/>
      <c r="AH1" s="42"/>
      <c r="AI1" s="42"/>
      <c r="AJ1" s="42"/>
      <c r="AK1" s="42"/>
      <c r="AL1" s="42"/>
      <c r="AQ1" s="52"/>
    </row>
    <row r="2" spans="1:43" ht="12.75">
      <c r="A2" s="22" t="s">
        <v>406</v>
      </c>
      <c r="B2" s="23">
        <v>95001</v>
      </c>
      <c r="C2" s="66" t="s">
        <v>407</v>
      </c>
      <c r="D2" s="49" t="s">
        <v>812</v>
      </c>
      <c r="E2" s="49" t="s">
        <v>884</v>
      </c>
      <c r="F2" s="18" t="s">
        <v>873</v>
      </c>
      <c r="G2" s="49" t="s">
        <v>871</v>
      </c>
      <c r="H2" s="18" t="s">
        <v>823</v>
      </c>
      <c r="I2" s="7">
        <v>28170.86</v>
      </c>
      <c r="J2" s="7" t="s">
        <v>889</v>
      </c>
      <c r="K2" s="36" t="s">
        <v>824</v>
      </c>
      <c r="L2" s="80">
        <v>39.85</v>
      </c>
      <c r="M2" s="14">
        <v>2885</v>
      </c>
      <c r="N2" s="80">
        <f>+M2/L2</f>
        <v>72.39648682559599</v>
      </c>
      <c r="O2" s="11">
        <v>2815</v>
      </c>
      <c r="P2" s="90">
        <v>70.63989962358845</v>
      </c>
      <c r="Q2" s="67">
        <v>1542.08</v>
      </c>
      <c r="R2" s="16">
        <v>750</v>
      </c>
      <c r="S2" s="16">
        <v>201</v>
      </c>
      <c r="T2" s="5">
        <v>54</v>
      </c>
      <c r="U2" s="5">
        <v>187</v>
      </c>
      <c r="V2" s="5">
        <v>670</v>
      </c>
      <c r="W2" s="5">
        <v>911</v>
      </c>
      <c r="X2" s="3">
        <v>46.91</v>
      </c>
      <c r="Y2" s="3">
        <v>19.38</v>
      </c>
      <c r="Z2" s="3">
        <v>28.8</v>
      </c>
      <c r="AA2" s="5">
        <v>0</v>
      </c>
      <c r="AB2" s="14">
        <v>42</v>
      </c>
      <c r="AC2" s="14">
        <v>172</v>
      </c>
      <c r="AD2" s="14">
        <v>214</v>
      </c>
      <c r="AE2" s="15">
        <v>1</v>
      </c>
      <c r="AQ2" s="8"/>
    </row>
    <row r="3" spans="1:43" ht="12.75">
      <c r="A3" s="22" t="s">
        <v>581</v>
      </c>
      <c r="B3" s="23">
        <v>104001</v>
      </c>
      <c r="C3" s="9" t="s">
        <v>582</v>
      </c>
      <c r="D3" s="49" t="s">
        <v>813</v>
      </c>
      <c r="E3" s="49" t="s">
        <v>885</v>
      </c>
      <c r="F3" s="18"/>
      <c r="G3" s="49" t="s">
        <v>871</v>
      </c>
      <c r="I3" s="7">
        <v>58617.51</v>
      </c>
      <c r="J3" s="7" t="s">
        <v>826</v>
      </c>
      <c r="K3" s="36" t="s">
        <v>825</v>
      </c>
      <c r="L3" s="80">
        <v>83.56</v>
      </c>
      <c r="M3" s="14">
        <v>1635</v>
      </c>
      <c r="N3" s="80">
        <f>+M3/L3</f>
        <v>19.56677836285304</v>
      </c>
      <c r="O3" s="11">
        <v>1686</v>
      </c>
      <c r="P3" s="90">
        <v>20.177118238391575</v>
      </c>
      <c r="Q3" s="67">
        <v>3063.44</v>
      </c>
      <c r="R3" s="16">
        <v>2350</v>
      </c>
      <c r="S3" s="16">
        <v>108</v>
      </c>
      <c r="T3" s="5">
        <v>72</v>
      </c>
      <c r="U3" s="5">
        <v>159</v>
      </c>
      <c r="V3" s="5">
        <v>355</v>
      </c>
      <c r="W3" s="5">
        <v>586</v>
      </c>
      <c r="X3" s="3">
        <v>45.33</v>
      </c>
      <c r="Y3" s="3">
        <v>12.41</v>
      </c>
      <c r="Z3" s="3">
        <v>15.1</v>
      </c>
      <c r="AA3" s="5">
        <v>0</v>
      </c>
      <c r="AB3" s="14">
        <v>40</v>
      </c>
      <c r="AC3" s="14">
        <v>63</v>
      </c>
      <c r="AD3" s="14">
        <v>103</v>
      </c>
      <c r="AE3" s="15">
        <v>2</v>
      </c>
      <c r="AQ3" s="8"/>
    </row>
    <row r="4" spans="1:43" ht="12.75">
      <c r="A4" s="22" t="s">
        <v>583</v>
      </c>
      <c r="B4" s="23">
        <v>104002</v>
      </c>
      <c r="C4" s="9" t="s">
        <v>584</v>
      </c>
      <c r="D4" s="49" t="s">
        <v>813</v>
      </c>
      <c r="E4" s="49" t="s">
        <v>885</v>
      </c>
      <c r="F4" s="18"/>
      <c r="G4" s="49" t="s">
        <v>871</v>
      </c>
      <c r="I4" s="7">
        <v>87411.3</v>
      </c>
      <c r="J4" s="7" t="s">
        <v>826</v>
      </c>
      <c r="K4" s="36" t="s">
        <v>825</v>
      </c>
      <c r="L4" s="80">
        <v>148.56</v>
      </c>
      <c r="M4" s="14">
        <v>1145</v>
      </c>
      <c r="N4" s="80">
        <f>+M4/L4</f>
        <v>7.707323640280022</v>
      </c>
      <c r="O4" s="11">
        <v>1093</v>
      </c>
      <c r="P4" s="90">
        <v>7.357296715131933</v>
      </c>
      <c r="Q4" s="67">
        <v>4376.95</v>
      </c>
      <c r="R4" s="16">
        <v>10635</v>
      </c>
      <c r="S4" s="16">
        <v>163</v>
      </c>
      <c r="T4" s="5">
        <v>70</v>
      </c>
      <c r="U4" s="5">
        <v>83</v>
      </c>
      <c r="V4" s="5">
        <v>182</v>
      </c>
      <c r="W4" s="5">
        <v>335</v>
      </c>
      <c r="X4" s="3">
        <v>37.77</v>
      </c>
      <c r="Y4" s="3">
        <v>9.21</v>
      </c>
      <c r="Z4" s="3">
        <v>11.61</v>
      </c>
      <c r="AA4" s="5">
        <v>0</v>
      </c>
      <c r="AB4" s="14">
        <v>28</v>
      </c>
      <c r="AC4" s="14">
        <v>68</v>
      </c>
      <c r="AD4" s="14">
        <v>96</v>
      </c>
      <c r="AE4" s="15">
        <v>10</v>
      </c>
      <c r="AQ4" s="8"/>
    </row>
    <row r="5" spans="1:43" ht="12.75">
      <c r="A5" s="22" t="s">
        <v>408</v>
      </c>
      <c r="B5" s="23">
        <v>95002</v>
      </c>
      <c r="C5" s="9" t="s">
        <v>409</v>
      </c>
      <c r="D5" s="49" t="s">
        <v>812</v>
      </c>
      <c r="E5" s="49" t="s">
        <v>885</v>
      </c>
      <c r="F5" s="18"/>
      <c r="G5" s="49" t="s">
        <v>871</v>
      </c>
      <c r="H5" s="18" t="s">
        <v>823</v>
      </c>
      <c r="I5" s="7">
        <v>35319.04</v>
      </c>
      <c r="J5" s="7" t="s">
        <v>889</v>
      </c>
      <c r="K5" s="36" t="s">
        <v>824</v>
      </c>
      <c r="L5" s="80">
        <v>41.33</v>
      </c>
      <c r="M5" s="14">
        <v>503</v>
      </c>
      <c r="N5" s="80">
        <f>+M5/L5</f>
        <v>12.170336317444956</v>
      </c>
      <c r="O5" s="11">
        <v>542</v>
      </c>
      <c r="P5" s="90">
        <v>13.113960803290588</v>
      </c>
      <c r="Q5" s="67">
        <v>1932.06</v>
      </c>
      <c r="R5" s="16">
        <v>1302</v>
      </c>
      <c r="S5" s="16">
        <v>117</v>
      </c>
      <c r="T5" s="5">
        <v>43</v>
      </c>
      <c r="U5" s="5">
        <v>37</v>
      </c>
      <c r="V5" s="5">
        <v>79</v>
      </c>
      <c r="W5" s="5">
        <v>159</v>
      </c>
      <c r="X5" s="3">
        <v>41.24</v>
      </c>
      <c r="Y5" s="3">
        <v>20.5</v>
      </c>
      <c r="Z5" s="3">
        <v>22.54</v>
      </c>
      <c r="AA5" s="5">
        <v>0</v>
      </c>
      <c r="AB5" s="14">
        <v>4</v>
      </c>
      <c r="AC5" s="14">
        <v>15</v>
      </c>
      <c r="AD5" s="14">
        <v>19</v>
      </c>
      <c r="AE5" s="15">
        <v>0</v>
      </c>
      <c r="AQ5" s="8"/>
    </row>
    <row r="6" spans="1:43" ht="12.75">
      <c r="A6" s="22" t="s">
        <v>585</v>
      </c>
      <c r="B6" s="23">
        <v>104003</v>
      </c>
      <c r="C6" s="9" t="s">
        <v>586</v>
      </c>
      <c r="D6" s="49" t="s">
        <v>813</v>
      </c>
      <c r="E6" s="49" t="s">
        <v>885</v>
      </c>
      <c r="F6" s="18"/>
      <c r="G6" s="49" t="s">
        <v>871</v>
      </c>
      <c r="I6" s="7">
        <v>76028.5</v>
      </c>
      <c r="J6" s="7" t="s">
        <v>826</v>
      </c>
      <c r="K6" s="36" t="s">
        <v>826</v>
      </c>
      <c r="L6" s="80">
        <v>188.6</v>
      </c>
      <c r="M6" s="14">
        <v>1916</v>
      </c>
      <c r="N6" s="80">
        <f>+M6/L6</f>
        <v>10.159066808059386</v>
      </c>
      <c r="O6" s="11">
        <v>1949</v>
      </c>
      <c r="P6" s="90">
        <v>10.334040296924709</v>
      </c>
      <c r="Q6" s="67">
        <v>3001.32</v>
      </c>
      <c r="R6" s="16">
        <v>9393</v>
      </c>
      <c r="S6" s="16">
        <v>108</v>
      </c>
      <c r="T6" s="5">
        <v>99</v>
      </c>
      <c r="U6" s="5">
        <v>114</v>
      </c>
      <c r="V6" s="5">
        <v>201</v>
      </c>
      <c r="W6" s="5">
        <v>414</v>
      </c>
      <c r="X6" s="3">
        <v>37.81</v>
      </c>
      <c r="Y6" s="3">
        <v>34.91</v>
      </c>
      <c r="Z6" s="3">
        <v>43.86</v>
      </c>
      <c r="AA6" s="5">
        <v>1</v>
      </c>
      <c r="AB6" s="14">
        <v>35</v>
      </c>
      <c r="AC6" s="14">
        <v>59</v>
      </c>
      <c r="AD6" s="14">
        <v>95</v>
      </c>
      <c r="AE6" s="15">
        <v>0</v>
      </c>
      <c r="AQ6" s="8"/>
    </row>
    <row r="7" spans="1:43" ht="12.75">
      <c r="A7" s="22" t="s">
        <v>410</v>
      </c>
      <c r="B7" s="23">
        <v>95003</v>
      </c>
      <c r="C7" s="9" t="s">
        <v>411</v>
      </c>
      <c r="D7" s="49" t="s">
        <v>812</v>
      </c>
      <c r="E7" s="49" t="s">
        <v>885</v>
      </c>
      <c r="F7" s="18"/>
      <c r="G7" s="49" t="s">
        <v>871</v>
      </c>
      <c r="H7" s="18" t="s">
        <v>827</v>
      </c>
      <c r="I7" s="7">
        <v>18799.76</v>
      </c>
      <c r="J7" s="7" t="s">
        <v>846</v>
      </c>
      <c r="K7" s="36" t="s">
        <v>828</v>
      </c>
      <c r="L7" s="80">
        <v>8.95</v>
      </c>
      <c r="M7" s="14">
        <v>281</v>
      </c>
      <c r="N7" s="80">
        <f>+M7/L7</f>
        <v>31.39664804469274</v>
      </c>
      <c r="O7" s="11">
        <v>289</v>
      </c>
      <c r="P7" s="90">
        <v>32.29050279329609</v>
      </c>
      <c r="Q7" s="67">
        <v>940.25</v>
      </c>
      <c r="R7" s="16">
        <v>120</v>
      </c>
      <c r="S7" s="16">
        <v>91</v>
      </c>
      <c r="T7" s="5">
        <v>8</v>
      </c>
      <c r="U7" s="5">
        <v>9</v>
      </c>
      <c r="V7" s="5">
        <v>57</v>
      </c>
      <c r="W7" s="5">
        <v>74</v>
      </c>
      <c r="X7" s="3">
        <v>38.46</v>
      </c>
      <c r="Y7" s="3">
        <v>26</v>
      </c>
      <c r="Z7" s="3">
        <v>23.53</v>
      </c>
      <c r="AA7" s="5">
        <v>0</v>
      </c>
      <c r="AB7" s="14">
        <v>5</v>
      </c>
      <c r="AC7" s="14">
        <v>5</v>
      </c>
      <c r="AD7" s="14">
        <v>10</v>
      </c>
      <c r="AE7" s="15">
        <v>0</v>
      </c>
      <c r="AQ7" s="8"/>
    </row>
    <row r="8" spans="1:43" ht="12.75">
      <c r="A8" s="22" t="s">
        <v>412</v>
      </c>
      <c r="B8" s="23">
        <v>95004</v>
      </c>
      <c r="C8" s="9" t="s">
        <v>413</v>
      </c>
      <c r="D8" s="49" t="s">
        <v>812</v>
      </c>
      <c r="E8" s="49" t="s">
        <v>885</v>
      </c>
      <c r="F8" s="18"/>
      <c r="G8" s="49" t="s">
        <v>871</v>
      </c>
      <c r="H8" s="18" t="s">
        <v>827</v>
      </c>
      <c r="I8" s="7">
        <v>28845.9</v>
      </c>
      <c r="J8" s="7" t="s">
        <v>846</v>
      </c>
      <c r="K8" s="36" t="s">
        <v>828</v>
      </c>
      <c r="L8" s="80">
        <v>21.65</v>
      </c>
      <c r="M8" s="14">
        <v>1571</v>
      </c>
      <c r="N8" s="80">
        <f>+M8/L8</f>
        <v>72.5635103926097</v>
      </c>
      <c r="O8" s="11">
        <v>1628</v>
      </c>
      <c r="P8" s="90">
        <v>75.19630484988453</v>
      </c>
      <c r="Q8" s="67">
        <v>1093.25</v>
      </c>
      <c r="R8" s="16">
        <v>510</v>
      </c>
      <c r="S8" s="16">
        <v>245</v>
      </c>
      <c r="T8" s="5">
        <v>33</v>
      </c>
      <c r="U8" s="5">
        <v>111</v>
      </c>
      <c r="V8" s="5">
        <v>343</v>
      </c>
      <c r="W8" s="5">
        <v>487</v>
      </c>
      <c r="X8" s="3">
        <v>43.22</v>
      </c>
      <c r="Y8" s="3">
        <v>19.64</v>
      </c>
      <c r="Z8" s="3">
        <v>29.15</v>
      </c>
      <c r="AA8" s="5">
        <v>0</v>
      </c>
      <c r="AB8" s="14">
        <v>34</v>
      </c>
      <c r="AC8" s="14">
        <v>87</v>
      </c>
      <c r="AD8" s="14">
        <v>121</v>
      </c>
      <c r="AE8" s="15">
        <v>0</v>
      </c>
      <c r="AQ8" s="8"/>
    </row>
    <row r="9" spans="1:43" ht="12.75">
      <c r="A9" s="22" t="s">
        <v>28</v>
      </c>
      <c r="B9" s="23">
        <v>90003</v>
      </c>
      <c r="C9" s="9" t="s">
        <v>29</v>
      </c>
      <c r="D9" s="49" t="s">
        <v>814</v>
      </c>
      <c r="E9" s="49" t="s">
        <v>883</v>
      </c>
      <c r="F9" s="18"/>
      <c r="G9" s="49" t="s">
        <v>872</v>
      </c>
      <c r="I9" s="7">
        <v>140555.98</v>
      </c>
      <c r="K9" s="36" t="s">
        <v>829</v>
      </c>
      <c r="L9" s="80">
        <v>224.43</v>
      </c>
      <c r="M9" s="14">
        <v>40563</v>
      </c>
      <c r="N9" s="80">
        <f>+M9/L9</f>
        <v>180.73786926881434</v>
      </c>
      <c r="O9" s="12">
        <v>38404</v>
      </c>
      <c r="P9" s="90">
        <v>171.1179432339705</v>
      </c>
      <c r="Q9" s="10">
        <v>7566.75</v>
      </c>
      <c r="R9" s="11">
        <v>6465</v>
      </c>
      <c r="S9" s="13">
        <v>1715</v>
      </c>
      <c r="T9" s="5">
        <v>606</v>
      </c>
      <c r="U9" s="5">
        <v>2321</v>
      </c>
      <c r="V9" s="5">
        <v>9077</v>
      </c>
      <c r="W9" s="5">
        <v>12004</v>
      </c>
      <c r="X9" s="3">
        <v>46.73</v>
      </c>
      <c r="Y9" s="3">
        <v>23.42</v>
      </c>
      <c r="Z9" s="3">
        <v>30.42</v>
      </c>
      <c r="AA9" s="5">
        <v>52</v>
      </c>
      <c r="AB9" s="14">
        <v>570</v>
      </c>
      <c r="AC9" s="14">
        <v>1974</v>
      </c>
      <c r="AD9" s="14">
        <v>2596</v>
      </c>
      <c r="AE9" s="15">
        <v>29</v>
      </c>
      <c r="AQ9" s="8"/>
    </row>
    <row r="10" spans="1:43" ht="12.75">
      <c r="A10" s="22" t="s">
        <v>414</v>
      </c>
      <c r="B10" s="23">
        <v>95005</v>
      </c>
      <c r="C10" s="9" t="s">
        <v>415</v>
      </c>
      <c r="D10" s="49" t="s">
        <v>812</v>
      </c>
      <c r="E10" s="49" t="s">
        <v>885</v>
      </c>
      <c r="F10" s="18"/>
      <c r="G10" s="49" t="s">
        <v>871</v>
      </c>
      <c r="H10" s="18" t="s">
        <v>823</v>
      </c>
      <c r="I10" s="7">
        <v>22297.23</v>
      </c>
      <c r="J10" s="7" t="s">
        <v>889</v>
      </c>
      <c r="K10" s="36" t="s">
        <v>830</v>
      </c>
      <c r="L10" s="80">
        <v>27.38</v>
      </c>
      <c r="M10" s="14">
        <v>386</v>
      </c>
      <c r="N10" s="80">
        <f>+M10/L10</f>
        <v>14.097881665449233</v>
      </c>
      <c r="O10" s="11">
        <v>413</v>
      </c>
      <c r="P10" s="90">
        <v>15.08400292184076</v>
      </c>
      <c r="Q10" s="67">
        <v>810.82</v>
      </c>
      <c r="R10" s="16">
        <v>2148</v>
      </c>
      <c r="S10" s="16">
        <v>49</v>
      </c>
      <c r="T10" s="5">
        <v>33</v>
      </c>
      <c r="U10" s="5">
        <v>18</v>
      </c>
      <c r="V10" s="5">
        <v>58</v>
      </c>
      <c r="W10" s="5">
        <v>109</v>
      </c>
      <c r="X10" s="3">
        <v>32.78</v>
      </c>
      <c r="Y10" s="3">
        <v>8.4</v>
      </c>
      <c r="Z10" s="3">
        <v>13.51</v>
      </c>
      <c r="AA10" s="5">
        <v>0</v>
      </c>
      <c r="AB10" s="14">
        <v>7</v>
      </c>
      <c r="AC10" s="14">
        <v>11</v>
      </c>
      <c r="AD10" s="14">
        <v>18</v>
      </c>
      <c r="AE10" s="15">
        <v>1</v>
      </c>
      <c r="AQ10" s="8"/>
    </row>
    <row r="11" spans="1:43" ht="12.75">
      <c r="A11" s="22" t="s">
        <v>30</v>
      </c>
      <c r="B11" s="23">
        <v>90004</v>
      </c>
      <c r="C11" s="9" t="s">
        <v>31</v>
      </c>
      <c r="D11" s="49" t="s">
        <v>814</v>
      </c>
      <c r="E11" s="49" t="s">
        <v>885</v>
      </c>
      <c r="F11" s="18"/>
      <c r="G11" s="49" t="s">
        <v>871</v>
      </c>
      <c r="H11" s="18" t="s">
        <v>831</v>
      </c>
      <c r="I11" s="7">
        <v>34002.73</v>
      </c>
      <c r="J11" s="7" t="s">
        <v>831</v>
      </c>
      <c r="K11" s="36" t="s">
        <v>832</v>
      </c>
      <c r="L11" s="80">
        <v>36.96</v>
      </c>
      <c r="M11" s="14">
        <v>737</v>
      </c>
      <c r="N11" s="80">
        <f>+M11/L11</f>
        <v>19.94047619047619</v>
      </c>
      <c r="O11" s="11">
        <v>817</v>
      </c>
      <c r="P11" s="90">
        <v>22.104978354978353</v>
      </c>
      <c r="Q11" s="67">
        <v>1021.33</v>
      </c>
      <c r="R11" s="11">
        <v>2098</v>
      </c>
      <c r="S11" s="16">
        <v>56</v>
      </c>
      <c r="T11" s="5">
        <v>42</v>
      </c>
      <c r="U11" s="5">
        <v>49</v>
      </c>
      <c r="V11" s="5">
        <v>157</v>
      </c>
      <c r="W11" s="5">
        <v>248</v>
      </c>
      <c r="X11" s="3">
        <v>41.08</v>
      </c>
      <c r="Y11" s="3">
        <v>16.5</v>
      </c>
      <c r="Z11" s="3">
        <v>17.24</v>
      </c>
      <c r="AA11" s="5">
        <v>0</v>
      </c>
      <c r="AB11" s="14">
        <v>9</v>
      </c>
      <c r="AC11" s="14">
        <v>41</v>
      </c>
      <c r="AD11" s="14">
        <v>50</v>
      </c>
      <c r="AE11" s="15">
        <v>2</v>
      </c>
      <c r="AQ11" s="8"/>
    </row>
    <row r="12" spans="1:43" ht="12.75">
      <c r="A12" s="22" t="s">
        <v>416</v>
      </c>
      <c r="B12" s="23">
        <v>95006</v>
      </c>
      <c r="C12" s="9" t="s">
        <v>417</v>
      </c>
      <c r="D12" s="49" t="s">
        <v>812</v>
      </c>
      <c r="E12" s="49" t="s">
        <v>879</v>
      </c>
      <c r="F12" s="18"/>
      <c r="G12" s="49" t="s">
        <v>872</v>
      </c>
      <c r="I12" s="7">
        <v>62019.27</v>
      </c>
      <c r="K12" s="36" t="s">
        <v>833</v>
      </c>
      <c r="L12" s="80">
        <v>115.5</v>
      </c>
      <c r="M12" s="14">
        <v>3974</v>
      </c>
      <c r="N12" s="80">
        <f>+M12/L12</f>
        <v>34.40692640692641</v>
      </c>
      <c r="O12" s="12">
        <v>3927</v>
      </c>
      <c r="P12" s="90">
        <v>34</v>
      </c>
      <c r="Q12" s="10">
        <v>5484.7</v>
      </c>
      <c r="R12" s="16">
        <v>2405</v>
      </c>
      <c r="S12" s="13">
        <v>287</v>
      </c>
      <c r="T12" s="5">
        <v>822</v>
      </c>
      <c r="U12" s="5">
        <v>233</v>
      </c>
      <c r="V12" s="5">
        <v>615</v>
      </c>
      <c r="W12" s="5">
        <v>1670</v>
      </c>
      <c r="X12" s="3">
        <v>57.02</v>
      </c>
      <c r="Y12" s="3">
        <v>11.03</v>
      </c>
      <c r="Z12" s="3">
        <v>19.28</v>
      </c>
      <c r="AA12" s="5">
        <v>9</v>
      </c>
      <c r="AB12" s="14">
        <v>26</v>
      </c>
      <c r="AC12" s="14">
        <v>158</v>
      </c>
      <c r="AD12" s="14">
        <v>193</v>
      </c>
      <c r="AE12" s="15">
        <v>2</v>
      </c>
      <c r="AQ12" s="8"/>
    </row>
    <row r="13" spans="1:43" ht="12.75">
      <c r="A13" s="22" t="s">
        <v>679</v>
      </c>
      <c r="B13" s="23">
        <v>106001</v>
      </c>
      <c r="C13" s="9" t="s">
        <v>680</v>
      </c>
      <c r="D13" s="49" t="s">
        <v>815</v>
      </c>
      <c r="E13" s="49" t="s">
        <v>885</v>
      </c>
      <c r="F13" s="18"/>
      <c r="G13" s="49" t="s">
        <v>871</v>
      </c>
      <c r="H13" s="18" t="s">
        <v>834</v>
      </c>
      <c r="I13" s="7">
        <v>141877.83</v>
      </c>
      <c r="J13" s="7" t="s">
        <v>834</v>
      </c>
      <c r="K13" s="36" t="s">
        <v>835</v>
      </c>
      <c r="L13" s="80">
        <v>267.16</v>
      </c>
      <c r="M13" s="14">
        <v>6779</v>
      </c>
      <c r="N13" s="80">
        <f>+M13/L13</f>
        <v>25.374307531067522</v>
      </c>
      <c r="O13" s="11">
        <v>7021</v>
      </c>
      <c r="P13" s="90">
        <v>26.280131756250935</v>
      </c>
      <c r="Q13" s="67">
        <v>9648.05</v>
      </c>
      <c r="R13" s="16">
        <v>16560</v>
      </c>
      <c r="S13" s="16">
        <v>328</v>
      </c>
      <c r="T13" s="5">
        <v>142</v>
      </c>
      <c r="U13" s="5">
        <v>488</v>
      </c>
      <c r="V13" s="5">
        <v>1177</v>
      </c>
      <c r="W13" s="5">
        <v>1807</v>
      </c>
      <c r="X13" s="3">
        <v>40.66</v>
      </c>
      <c r="Y13" s="3">
        <v>27.89</v>
      </c>
      <c r="Z13" s="3">
        <v>37.84</v>
      </c>
      <c r="AA13" s="5">
        <v>1</v>
      </c>
      <c r="AB13" s="14">
        <v>78</v>
      </c>
      <c r="AC13" s="14">
        <v>246</v>
      </c>
      <c r="AD13" s="14">
        <v>325</v>
      </c>
      <c r="AE13" s="15">
        <v>13</v>
      </c>
      <c r="AQ13" s="8"/>
    </row>
    <row r="14" spans="1:43" ht="12.75">
      <c r="A14" s="22" t="s">
        <v>32</v>
      </c>
      <c r="B14" s="23">
        <v>90005</v>
      </c>
      <c r="C14" s="9" t="s">
        <v>33</v>
      </c>
      <c r="D14" s="49" t="s">
        <v>814</v>
      </c>
      <c r="E14" s="49" t="s">
        <v>884</v>
      </c>
      <c r="F14" s="18"/>
      <c r="G14" s="49" t="s">
        <v>872</v>
      </c>
      <c r="I14" s="7">
        <v>33753.76</v>
      </c>
      <c r="K14" s="36" t="s">
        <v>836</v>
      </c>
      <c r="L14" s="80">
        <v>38.07</v>
      </c>
      <c r="M14" s="14">
        <v>825</v>
      </c>
      <c r="N14" s="80">
        <f>+M14/L14</f>
        <v>21.670606776989757</v>
      </c>
      <c r="O14" s="12">
        <v>847</v>
      </c>
      <c r="P14" s="90">
        <v>22.24848962437615</v>
      </c>
      <c r="Q14" s="10">
        <v>3216.58</v>
      </c>
      <c r="R14" s="11">
        <v>400</v>
      </c>
      <c r="S14" s="13">
        <v>104</v>
      </c>
      <c r="T14" s="5">
        <v>78</v>
      </c>
      <c r="U14" s="5">
        <v>62</v>
      </c>
      <c r="V14" s="5">
        <v>158</v>
      </c>
      <c r="W14" s="5">
        <v>298</v>
      </c>
      <c r="X14" s="3">
        <v>47.04</v>
      </c>
      <c r="Y14" s="3">
        <v>8.59</v>
      </c>
      <c r="Z14" s="3">
        <v>17.27</v>
      </c>
      <c r="AA14" s="5">
        <v>0</v>
      </c>
      <c r="AB14" s="14">
        <v>21</v>
      </c>
      <c r="AC14" s="14">
        <v>36</v>
      </c>
      <c r="AD14" s="14">
        <v>57</v>
      </c>
      <c r="AE14" s="15">
        <v>0</v>
      </c>
      <c r="AQ14" s="8"/>
    </row>
    <row r="15" spans="1:43" ht="12.75">
      <c r="A15" s="22" t="s">
        <v>418</v>
      </c>
      <c r="B15" s="23">
        <v>95007</v>
      </c>
      <c r="C15" s="9" t="s">
        <v>419</v>
      </c>
      <c r="D15" s="49" t="s">
        <v>812</v>
      </c>
      <c r="E15" s="49" t="s">
        <v>885</v>
      </c>
      <c r="F15" s="18"/>
      <c r="G15" s="49" t="s">
        <v>871</v>
      </c>
      <c r="H15" s="18" t="s">
        <v>823</v>
      </c>
      <c r="I15" s="7">
        <v>22522.39</v>
      </c>
      <c r="J15" s="7" t="s">
        <v>889</v>
      </c>
      <c r="K15" s="36" t="s">
        <v>830</v>
      </c>
      <c r="L15" s="80">
        <v>20.55</v>
      </c>
      <c r="M15" s="14">
        <v>1049</v>
      </c>
      <c r="N15" s="80">
        <f>+M15/L15</f>
        <v>51.04622871046229</v>
      </c>
      <c r="O15" s="11">
        <v>1158</v>
      </c>
      <c r="P15" s="90">
        <v>56.35036496350365</v>
      </c>
      <c r="Q15" s="67">
        <v>772.59</v>
      </c>
      <c r="R15" s="16">
        <v>1187</v>
      </c>
      <c r="S15" s="16">
        <v>339</v>
      </c>
      <c r="T15" s="5">
        <v>27</v>
      </c>
      <c r="U15" s="5">
        <v>66</v>
      </c>
      <c r="V15" s="5">
        <v>200</v>
      </c>
      <c r="W15" s="5">
        <v>293</v>
      </c>
      <c r="X15" s="3">
        <v>32.36</v>
      </c>
      <c r="Y15" s="3">
        <v>14.33</v>
      </c>
      <c r="Z15" s="3">
        <v>22.61</v>
      </c>
      <c r="AA15" s="5">
        <v>0</v>
      </c>
      <c r="AB15" s="14">
        <v>14</v>
      </c>
      <c r="AC15" s="14">
        <v>42</v>
      </c>
      <c r="AD15" s="14">
        <v>56</v>
      </c>
      <c r="AE15" s="15">
        <v>1</v>
      </c>
      <c r="AQ15" s="8"/>
    </row>
    <row r="16" spans="1:43" ht="12.75">
      <c r="A16" s="22" t="s">
        <v>160</v>
      </c>
      <c r="B16" s="23">
        <v>91001</v>
      </c>
      <c r="C16" s="9" t="s">
        <v>161</v>
      </c>
      <c r="D16" s="49" t="s">
        <v>816</v>
      </c>
      <c r="E16" s="49" t="s">
        <v>885</v>
      </c>
      <c r="F16" s="18"/>
      <c r="G16" s="49" t="s">
        <v>871</v>
      </c>
      <c r="H16" s="18" t="s">
        <v>837</v>
      </c>
      <c r="I16" s="7">
        <v>56273.03</v>
      </c>
      <c r="J16" s="7" t="s">
        <v>893</v>
      </c>
      <c r="K16" s="36" t="s">
        <v>838</v>
      </c>
      <c r="L16" s="80">
        <v>75.6</v>
      </c>
      <c r="M16" s="14">
        <v>1426</v>
      </c>
      <c r="N16" s="80">
        <f>+M16/L16</f>
        <v>18.862433862433864</v>
      </c>
      <c r="O16" s="11">
        <v>1544</v>
      </c>
      <c r="P16" s="90">
        <v>20.423280423280424</v>
      </c>
      <c r="Q16" s="67">
        <v>1717.05</v>
      </c>
      <c r="R16" s="16">
        <v>5760</v>
      </c>
      <c r="S16" s="16">
        <v>221</v>
      </c>
      <c r="T16" s="5">
        <v>74</v>
      </c>
      <c r="U16" s="5">
        <v>95</v>
      </c>
      <c r="V16" s="5">
        <v>300</v>
      </c>
      <c r="W16" s="5">
        <v>469</v>
      </c>
      <c r="X16" s="3">
        <v>45.33</v>
      </c>
      <c r="Y16" s="3">
        <v>22.73</v>
      </c>
      <c r="Z16" s="3">
        <v>29.33</v>
      </c>
      <c r="AA16" s="5">
        <v>1</v>
      </c>
      <c r="AB16" s="14">
        <v>31</v>
      </c>
      <c r="AC16" s="14">
        <v>76</v>
      </c>
      <c r="AD16" s="14">
        <v>108</v>
      </c>
      <c r="AE16" s="15">
        <v>2</v>
      </c>
      <c r="AQ16" s="8"/>
    </row>
    <row r="17" spans="1:43" ht="12.75">
      <c r="A17" s="22" t="s">
        <v>264</v>
      </c>
      <c r="B17" s="23">
        <v>92002</v>
      </c>
      <c r="C17" s="9" t="s">
        <v>265</v>
      </c>
      <c r="D17" s="49" t="s">
        <v>817</v>
      </c>
      <c r="E17" s="49" t="s">
        <v>885</v>
      </c>
      <c r="F17" s="18"/>
      <c r="G17" s="49" t="s">
        <v>871</v>
      </c>
      <c r="I17" s="7">
        <v>37149.59</v>
      </c>
      <c r="J17" s="7" t="s">
        <v>894</v>
      </c>
      <c r="K17" s="36" t="s">
        <v>839</v>
      </c>
      <c r="L17" s="80">
        <v>54.79</v>
      </c>
      <c r="M17" s="14">
        <v>552</v>
      </c>
      <c r="N17" s="80">
        <f>+M17/L17</f>
        <v>10.07483117357182</v>
      </c>
      <c r="O17" s="11">
        <v>584</v>
      </c>
      <c r="P17" s="90">
        <v>10.658879357546997</v>
      </c>
      <c r="Q17" s="67">
        <v>3454.24</v>
      </c>
      <c r="R17" s="16">
        <v>2406</v>
      </c>
      <c r="S17" s="16">
        <v>168</v>
      </c>
      <c r="T17" s="5">
        <v>19</v>
      </c>
      <c r="U17" s="5">
        <v>40</v>
      </c>
      <c r="V17" s="5">
        <v>87</v>
      </c>
      <c r="W17" s="5">
        <v>146</v>
      </c>
      <c r="X17" s="3">
        <v>35.47</v>
      </c>
      <c r="Y17" s="3">
        <v>22.34</v>
      </c>
      <c r="Z17" s="3">
        <v>31.67</v>
      </c>
      <c r="AA17" s="5">
        <v>0</v>
      </c>
      <c r="AB17" s="14">
        <v>8</v>
      </c>
      <c r="AC17" s="14">
        <v>26</v>
      </c>
      <c r="AD17" s="14">
        <v>34</v>
      </c>
      <c r="AE17" s="6">
        <v>0</v>
      </c>
      <c r="AQ17" s="8"/>
    </row>
    <row r="18" spans="1:43" ht="12.75">
      <c r="A18" s="22" t="s">
        <v>587</v>
      </c>
      <c r="B18" s="23">
        <v>104004</v>
      </c>
      <c r="C18" s="9" t="s">
        <v>588</v>
      </c>
      <c r="D18" s="49" t="s">
        <v>813</v>
      </c>
      <c r="E18" s="49" t="s">
        <v>884</v>
      </c>
      <c r="F18" s="18"/>
      <c r="G18" s="49" t="s">
        <v>872</v>
      </c>
      <c r="I18" s="7">
        <v>142419.67</v>
      </c>
      <c r="K18" s="36" t="s">
        <v>826</v>
      </c>
      <c r="L18" s="80">
        <v>228.61</v>
      </c>
      <c r="M18" s="14">
        <v>12087</v>
      </c>
      <c r="N18" s="80">
        <f>+M18/L18</f>
        <v>52.8717029001356</v>
      </c>
      <c r="O18" s="12">
        <v>10730</v>
      </c>
      <c r="P18" s="90">
        <v>46.93582957875858</v>
      </c>
      <c r="Q18" s="10">
        <v>4692.32</v>
      </c>
      <c r="R18" s="16">
        <v>19</v>
      </c>
      <c r="S18" s="13">
        <v>237</v>
      </c>
      <c r="T18" s="5">
        <v>188</v>
      </c>
      <c r="U18" s="5">
        <v>1093</v>
      </c>
      <c r="V18" s="5">
        <v>2608</v>
      </c>
      <c r="W18" s="5">
        <v>3889</v>
      </c>
      <c r="X18" s="3">
        <v>49.42</v>
      </c>
      <c r="Y18" s="3">
        <v>14.32</v>
      </c>
      <c r="Z18" s="3">
        <v>20.79</v>
      </c>
      <c r="AA18" s="5">
        <v>12</v>
      </c>
      <c r="AB18" s="14">
        <v>388</v>
      </c>
      <c r="AC18" s="14">
        <v>921</v>
      </c>
      <c r="AD18" s="14">
        <v>1321</v>
      </c>
      <c r="AE18" s="15">
        <v>17</v>
      </c>
      <c r="AQ18" s="8"/>
    </row>
    <row r="19" spans="1:40" ht="12.75">
      <c r="A19" s="22" t="s">
        <v>633</v>
      </c>
      <c r="B19" s="23">
        <v>105001</v>
      </c>
      <c r="C19" s="9" t="s">
        <v>634</v>
      </c>
      <c r="D19" s="49" t="s">
        <v>818</v>
      </c>
      <c r="E19" s="49" t="s">
        <v>885</v>
      </c>
      <c r="F19" s="18"/>
      <c r="G19" s="49" t="s">
        <v>871</v>
      </c>
      <c r="H19" s="18" t="s">
        <v>840</v>
      </c>
      <c r="I19" s="7">
        <v>109746.61</v>
      </c>
      <c r="J19" s="7" t="s">
        <v>840</v>
      </c>
      <c r="K19" s="36" t="s">
        <v>840</v>
      </c>
      <c r="L19" s="80">
        <v>162.6</v>
      </c>
      <c r="M19" s="14">
        <v>2610</v>
      </c>
      <c r="N19" s="80">
        <f>+M19/L19</f>
        <v>16.051660516605168</v>
      </c>
      <c r="O19" s="11">
        <v>2730</v>
      </c>
      <c r="P19" s="90">
        <v>16.789667896678967</v>
      </c>
      <c r="Q19" s="67">
        <v>10203.08</v>
      </c>
      <c r="R19" s="16">
        <v>10294</v>
      </c>
      <c r="S19" s="16">
        <v>484</v>
      </c>
      <c r="T19" s="5">
        <v>146</v>
      </c>
      <c r="U19" s="5">
        <v>189</v>
      </c>
      <c r="V19" s="5">
        <v>420</v>
      </c>
      <c r="W19" s="5">
        <v>755</v>
      </c>
      <c r="X19" s="3">
        <v>44.14</v>
      </c>
      <c r="Y19" s="3">
        <v>26.34</v>
      </c>
      <c r="Z19" s="3">
        <v>34.44</v>
      </c>
      <c r="AA19" s="5">
        <v>1</v>
      </c>
      <c r="AB19" s="14">
        <v>42</v>
      </c>
      <c r="AC19" s="14">
        <v>76</v>
      </c>
      <c r="AD19" s="14">
        <v>119</v>
      </c>
      <c r="AE19" s="15">
        <v>1</v>
      </c>
      <c r="AN19" s="8">
        <v>1</v>
      </c>
    </row>
    <row r="20" spans="1:40" ht="12.75">
      <c r="A20" s="22" t="s">
        <v>266</v>
      </c>
      <c r="B20" s="23">
        <v>92003</v>
      </c>
      <c r="C20" s="9" t="s">
        <v>267</v>
      </c>
      <c r="D20" s="49" t="s">
        <v>817</v>
      </c>
      <c r="E20" s="49" t="s">
        <v>880</v>
      </c>
      <c r="F20" s="18"/>
      <c r="G20" s="49" t="s">
        <v>872</v>
      </c>
      <c r="I20" s="7">
        <v>108859.21</v>
      </c>
      <c r="K20" s="36" t="s">
        <v>841</v>
      </c>
      <c r="L20" s="80">
        <v>117.5</v>
      </c>
      <c r="M20" s="14">
        <v>26056</v>
      </c>
      <c r="N20" s="80">
        <f>+M20/L20</f>
        <v>221.7531914893617</v>
      </c>
      <c r="O20" s="12">
        <v>23973</v>
      </c>
      <c r="P20" s="90">
        <v>204.0255319148936</v>
      </c>
      <c r="Q20" s="10">
        <v>2668.79</v>
      </c>
      <c r="R20" s="16">
        <v>4940</v>
      </c>
      <c r="S20" s="13">
        <v>578</v>
      </c>
      <c r="T20" s="5">
        <v>466</v>
      </c>
      <c r="U20" s="5">
        <v>2261</v>
      </c>
      <c r="V20" s="5">
        <v>5795</v>
      </c>
      <c r="W20" s="5">
        <v>8522</v>
      </c>
      <c r="X20" s="3">
        <v>54.55</v>
      </c>
      <c r="Y20" s="3">
        <v>22.36</v>
      </c>
      <c r="Z20" s="3">
        <v>31.95</v>
      </c>
      <c r="AA20" s="5">
        <v>2</v>
      </c>
      <c r="AB20" s="14">
        <v>373</v>
      </c>
      <c r="AC20" s="14">
        <v>826</v>
      </c>
      <c r="AD20" s="14">
        <v>1201</v>
      </c>
      <c r="AE20" s="6">
        <v>5</v>
      </c>
      <c r="AN20" s="8">
        <f>+AN19+1</f>
        <v>2</v>
      </c>
    </row>
    <row r="21" spans="1:43" ht="12.75">
      <c r="A21" s="22" t="s">
        <v>420</v>
      </c>
      <c r="B21" s="23">
        <v>95008</v>
      </c>
      <c r="C21" s="9" t="s">
        <v>421</v>
      </c>
      <c r="D21" s="49" t="s">
        <v>812</v>
      </c>
      <c r="E21" s="49" t="s">
        <v>885</v>
      </c>
      <c r="F21" s="18"/>
      <c r="G21" s="49" t="s">
        <v>871</v>
      </c>
      <c r="H21" s="18" t="s">
        <v>827</v>
      </c>
      <c r="I21" s="7">
        <v>19750.44</v>
      </c>
      <c r="J21" s="7" t="s">
        <v>846</v>
      </c>
      <c r="K21" s="36" t="s">
        <v>828</v>
      </c>
      <c r="L21" s="80">
        <v>16.32</v>
      </c>
      <c r="M21" s="14">
        <v>469</v>
      </c>
      <c r="N21" s="80">
        <f>+M21/L21</f>
        <v>28.737745098039216</v>
      </c>
      <c r="O21" s="11">
        <v>485</v>
      </c>
      <c r="P21" s="90">
        <v>29.71813725490196</v>
      </c>
      <c r="Q21" s="67">
        <v>929.46</v>
      </c>
      <c r="R21" s="16">
        <v>541</v>
      </c>
      <c r="S21" s="16">
        <v>104</v>
      </c>
      <c r="T21" s="5">
        <v>20</v>
      </c>
      <c r="U21" s="5">
        <v>24</v>
      </c>
      <c r="V21" s="5">
        <v>72</v>
      </c>
      <c r="W21" s="5">
        <v>116</v>
      </c>
      <c r="X21" s="3">
        <v>33.94</v>
      </c>
      <c r="Y21" s="3">
        <v>21.62</v>
      </c>
      <c r="Z21" s="3">
        <v>24</v>
      </c>
      <c r="AA21" s="5">
        <v>1</v>
      </c>
      <c r="AB21" s="14">
        <v>3</v>
      </c>
      <c r="AC21" s="14">
        <v>13</v>
      </c>
      <c r="AD21" s="14">
        <v>17</v>
      </c>
      <c r="AE21" s="15">
        <v>0</v>
      </c>
      <c r="AQ21" s="8"/>
    </row>
    <row r="22" spans="1:43" ht="12.75">
      <c r="A22" s="22" t="s">
        <v>422</v>
      </c>
      <c r="B22" s="23">
        <v>95009</v>
      </c>
      <c r="C22" s="9" t="s">
        <v>423</v>
      </c>
      <c r="D22" s="49" t="s">
        <v>812</v>
      </c>
      <c r="E22" s="49" t="s">
        <v>885</v>
      </c>
      <c r="F22" s="18"/>
      <c r="G22" s="49" t="s">
        <v>871</v>
      </c>
      <c r="H22" s="18" t="s">
        <v>827</v>
      </c>
      <c r="I22" s="7">
        <v>25804.24</v>
      </c>
      <c r="J22" s="7" t="s">
        <v>846</v>
      </c>
      <c r="K22" s="36" t="s">
        <v>828</v>
      </c>
      <c r="L22" s="80">
        <v>21.2</v>
      </c>
      <c r="M22" s="14">
        <v>401</v>
      </c>
      <c r="N22" s="80">
        <f>+M22/L22</f>
        <v>18.91509433962264</v>
      </c>
      <c r="O22" s="11">
        <v>425</v>
      </c>
      <c r="P22" s="90">
        <v>20.047169811320757</v>
      </c>
      <c r="Q22" s="67">
        <v>638.2</v>
      </c>
      <c r="R22" s="16">
        <v>1045</v>
      </c>
      <c r="S22" s="16">
        <v>48</v>
      </c>
      <c r="T22" s="5">
        <v>11</v>
      </c>
      <c r="U22" s="5">
        <v>24</v>
      </c>
      <c r="V22" s="5">
        <v>56</v>
      </c>
      <c r="W22" s="5">
        <v>91</v>
      </c>
      <c r="X22" s="3">
        <v>33.51</v>
      </c>
      <c r="Y22" s="3">
        <v>27.78</v>
      </c>
      <c r="Z22" s="3">
        <v>31.71</v>
      </c>
      <c r="AA22" s="5">
        <v>0</v>
      </c>
      <c r="AB22" s="14">
        <v>6</v>
      </c>
      <c r="AC22" s="14">
        <v>9</v>
      </c>
      <c r="AD22" s="14">
        <v>15</v>
      </c>
      <c r="AE22" s="15">
        <v>0</v>
      </c>
      <c r="AQ22" s="8"/>
    </row>
    <row r="23" spans="1:43" ht="12.75">
      <c r="A23" s="22" t="s">
        <v>162</v>
      </c>
      <c r="B23" s="23">
        <v>91003</v>
      </c>
      <c r="C23" s="9" t="s">
        <v>163</v>
      </c>
      <c r="D23" s="49" t="s">
        <v>816</v>
      </c>
      <c r="E23" s="49" t="s">
        <v>885</v>
      </c>
      <c r="F23" s="18"/>
      <c r="G23" s="49" t="s">
        <v>871</v>
      </c>
      <c r="H23" s="18" t="s">
        <v>837</v>
      </c>
      <c r="I23" s="7">
        <v>38824.7</v>
      </c>
      <c r="J23" s="7" t="s">
        <v>893</v>
      </c>
      <c r="K23" s="36" t="s">
        <v>842</v>
      </c>
      <c r="L23" s="80">
        <v>35.81</v>
      </c>
      <c r="M23" s="14">
        <v>1278</v>
      </c>
      <c r="N23" s="80">
        <f>+M23/L23</f>
        <v>35.688355208042445</v>
      </c>
      <c r="O23" s="11">
        <v>1310</v>
      </c>
      <c r="P23" s="90">
        <v>36.58196034627199</v>
      </c>
      <c r="Q23" s="67">
        <v>2297.99</v>
      </c>
      <c r="R23" s="16">
        <v>1451</v>
      </c>
      <c r="S23" s="16">
        <v>267</v>
      </c>
      <c r="T23" s="5">
        <v>62</v>
      </c>
      <c r="U23" s="5">
        <v>116</v>
      </c>
      <c r="V23" s="5">
        <v>196</v>
      </c>
      <c r="W23" s="5">
        <v>374</v>
      </c>
      <c r="X23" s="3">
        <v>39.7</v>
      </c>
      <c r="Y23" s="3">
        <v>17.44</v>
      </c>
      <c r="Z23" s="3">
        <v>22.73</v>
      </c>
      <c r="AA23" s="5">
        <v>0</v>
      </c>
      <c r="AB23" s="14">
        <v>34</v>
      </c>
      <c r="AC23" s="14">
        <v>45</v>
      </c>
      <c r="AD23" s="14">
        <v>79</v>
      </c>
      <c r="AE23" s="15">
        <v>1</v>
      </c>
      <c r="AQ23" s="8"/>
    </row>
    <row r="24" spans="1:43" ht="12.75">
      <c r="A24" s="22" t="s">
        <v>164</v>
      </c>
      <c r="B24" s="23">
        <v>91004</v>
      </c>
      <c r="C24" s="9" t="s">
        <v>165</v>
      </c>
      <c r="D24" s="49" t="s">
        <v>816</v>
      </c>
      <c r="E24" s="49" t="s">
        <v>885</v>
      </c>
      <c r="F24" s="18"/>
      <c r="G24" s="49" t="s">
        <v>871</v>
      </c>
      <c r="H24" s="18" t="s">
        <v>837</v>
      </c>
      <c r="I24" s="7">
        <v>39384.82</v>
      </c>
      <c r="J24" s="7" t="s">
        <v>893</v>
      </c>
      <c r="K24" s="36" t="s">
        <v>842</v>
      </c>
      <c r="L24" s="80">
        <v>50.72</v>
      </c>
      <c r="M24" s="14">
        <v>924</v>
      </c>
      <c r="N24" s="80">
        <f>+M24/L24</f>
        <v>18.217665615141957</v>
      </c>
      <c r="O24" s="11">
        <v>959</v>
      </c>
      <c r="P24" s="90">
        <v>18.907728706624606</v>
      </c>
      <c r="Q24" s="67">
        <v>1950.8</v>
      </c>
      <c r="R24" s="16">
        <v>2077</v>
      </c>
      <c r="S24" s="16">
        <v>166</v>
      </c>
      <c r="T24" s="5">
        <v>56</v>
      </c>
      <c r="U24" s="5">
        <v>56</v>
      </c>
      <c r="V24" s="5">
        <v>133</v>
      </c>
      <c r="W24" s="5">
        <v>245</v>
      </c>
      <c r="X24" s="3">
        <v>38.91</v>
      </c>
      <c r="Y24" s="3">
        <v>23.68</v>
      </c>
      <c r="Z24" s="3">
        <v>22.32</v>
      </c>
      <c r="AA24" s="5">
        <v>0</v>
      </c>
      <c r="AB24" s="14">
        <v>8</v>
      </c>
      <c r="AC24" s="14">
        <v>30</v>
      </c>
      <c r="AD24" s="14">
        <v>38</v>
      </c>
      <c r="AE24" s="15">
        <v>3</v>
      </c>
      <c r="AQ24" s="8"/>
    </row>
    <row r="25" spans="1:43" ht="12.75">
      <c r="A25" s="22" t="s">
        <v>589</v>
      </c>
      <c r="B25" s="23">
        <v>104005</v>
      </c>
      <c r="C25" s="9" t="s">
        <v>590</v>
      </c>
      <c r="D25" s="49" t="s">
        <v>813</v>
      </c>
      <c r="E25" s="49" t="s">
        <v>884</v>
      </c>
      <c r="F25" s="18"/>
      <c r="G25" s="49" t="s">
        <v>872</v>
      </c>
      <c r="I25" s="7">
        <v>33445.67</v>
      </c>
      <c r="K25" s="36" t="s">
        <v>825</v>
      </c>
      <c r="L25" s="80">
        <v>30.71</v>
      </c>
      <c r="M25" s="14">
        <v>1853</v>
      </c>
      <c r="N25" s="80">
        <f>+M25/L25</f>
        <v>60.338651904916965</v>
      </c>
      <c r="O25" s="12">
        <v>1862</v>
      </c>
      <c r="P25" s="90">
        <v>60.6317160534028</v>
      </c>
      <c r="Q25" s="10">
        <v>1258.04</v>
      </c>
      <c r="R25" s="16">
        <v>1397</v>
      </c>
      <c r="S25" s="13">
        <v>196</v>
      </c>
      <c r="T25" s="5">
        <v>41</v>
      </c>
      <c r="U25" s="5">
        <v>149</v>
      </c>
      <c r="V25" s="5">
        <v>368</v>
      </c>
      <c r="W25" s="5">
        <v>558</v>
      </c>
      <c r="X25" s="3">
        <v>46.63</v>
      </c>
      <c r="Y25" s="3">
        <v>25.3</v>
      </c>
      <c r="Z25" s="3">
        <v>33.33</v>
      </c>
      <c r="AA25" s="5">
        <v>1</v>
      </c>
      <c r="AB25" s="14">
        <v>44</v>
      </c>
      <c r="AC25" s="14">
        <v>116</v>
      </c>
      <c r="AD25" s="14">
        <v>161</v>
      </c>
      <c r="AE25" s="15">
        <v>1</v>
      </c>
      <c r="AQ25" s="8"/>
    </row>
    <row r="26" spans="1:43" ht="12.75">
      <c r="A26" s="22" t="s">
        <v>268</v>
      </c>
      <c r="B26" s="23">
        <v>92004</v>
      </c>
      <c r="C26" s="9" t="s">
        <v>269</v>
      </c>
      <c r="D26" s="49" t="s">
        <v>817</v>
      </c>
      <c r="E26" s="49" t="s">
        <v>885</v>
      </c>
      <c r="F26" s="18"/>
      <c r="G26" s="49" t="s">
        <v>871</v>
      </c>
      <c r="I26" s="7">
        <v>36259.26</v>
      </c>
      <c r="J26" s="7" t="s">
        <v>894</v>
      </c>
      <c r="K26" s="36" t="s">
        <v>839</v>
      </c>
      <c r="L26" s="80">
        <v>46.68</v>
      </c>
      <c r="M26" s="14">
        <v>951</v>
      </c>
      <c r="N26" s="80">
        <f>+M26/L26</f>
        <v>20.372750642673523</v>
      </c>
      <c r="O26" s="11">
        <v>971</v>
      </c>
      <c r="P26" s="90">
        <v>20.80119965724079</v>
      </c>
      <c r="Q26" s="67">
        <v>1160.7</v>
      </c>
      <c r="R26" s="16">
        <v>1439</v>
      </c>
      <c r="S26" s="16">
        <v>126</v>
      </c>
      <c r="T26" s="5">
        <v>24</v>
      </c>
      <c r="U26" s="5">
        <v>49</v>
      </c>
      <c r="V26" s="5">
        <v>165</v>
      </c>
      <c r="W26" s="5">
        <v>238</v>
      </c>
      <c r="X26" s="3">
        <v>41.52</v>
      </c>
      <c r="Y26" s="3">
        <v>32</v>
      </c>
      <c r="Z26" s="3">
        <v>44.78</v>
      </c>
      <c r="AA26" s="5">
        <v>0</v>
      </c>
      <c r="AB26" s="14">
        <v>11</v>
      </c>
      <c r="AC26" s="14">
        <v>32</v>
      </c>
      <c r="AD26" s="14">
        <v>43</v>
      </c>
      <c r="AE26" s="6">
        <v>1</v>
      </c>
      <c r="AQ26" s="8"/>
    </row>
    <row r="27" spans="1:43" ht="12.75">
      <c r="A27" s="22" t="s">
        <v>34</v>
      </c>
      <c r="B27" s="23">
        <v>90007</v>
      </c>
      <c r="C27" s="9" t="s">
        <v>35</v>
      </c>
      <c r="D27" s="49" t="s">
        <v>814</v>
      </c>
      <c r="E27" s="49" t="s">
        <v>885</v>
      </c>
      <c r="F27" s="18"/>
      <c r="G27" s="49" t="s">
        <v>871</v>
      </c>
      <c r="H27" s="18" t="s">
        <v>831</v>
      </c>
      <c r="I27" s="7">
        <v>23132.5</v>
      </c>
      <c r="J27" s="7" t="s">
        <v>831</v>
      </c>
      <c r="K27" s="36" t="s">
        <v>843</v>
      </c>
      <c r="L27" s="80">
        <v>21.27</v>
      </c>
      <c r="M27" s="14">
        <v>643</v>
      </c>
      <c r="N27" s="80">
        <f>+M27/L27</f>
        <v>30.230371415138695</v>
      </c>
      <c r="O27" s="11">
        <v>677</v>
      </c>
      <c r="P27" s="90">
        <v>31.828866948754115</v>
      </c>
      <c r="Q27" s="67">
        <v>1562.48</v>
      </c>
      <c r="R27" s="11">
        <v>604</v>
      </c>
      <c r="S27" s="16">
        <v>119</v>
      </c>
      <c r="T27" s="5">
        <v>36</v>
      </c>
      <c r="U27" s="5">
        <v>44</v>
      </c>
      <c r="V27" s="5">
        <v>96</v>
      </c>
      <c r="W27" s="5">
        <v>176</v>
      </c>
      <c r="X27" s="3">
        <v>38.06</v>
      </c>
      <c r="Y27" s="3">
        <v>25.42</v>
      </c>
      <c r="Z27" s="3">
        <v>37.78</v>
      </c>
      <c r="AA27" s="5">
        <v>0</v>
      </c>
      <c r="AB27" s="14">
        <v>15</v>
      </c>
      <c r="AC27" s="14">
        <v>18</v>
      </c>
      <c r="AD27" s="14">
        <v>33</v>
      </c>
      <c r="AE27" s="15">
        <v>0</v>
      </c>
      <c r="AQ27" s="8"/>
    </row>
    <row r="28" spans="1:43" ht="12.75">
      <c r="A28" s="22" t="s">
        <v>424</v>
      </c>
      <c r="B28" s="23">
        <v>95010</v>
      </c>
      <c r="C28" s="9" t="s">
        <v>425</v>
      </c>
      <c r="D28" s="49" t="s">
        <v>812</v>
      </c>
      <c r="E28" s="49" t="s">
        <v>885</v>
      </c>
      <c r="F28" s="18"/>
      <c r="G28" s="49" t="s">
        <v>871</v>
      </c>
      <c r="H28" s="18" t="s">
        <v>827</v>
      </c>
      <c r="I28" s="7">
        <v>10260.52</v>
      </c>
      <c r="J28" s="7" t="s">
        <v>846</v>
      </c>
      <c r="K28" s="36" t="s">
        <v>828</v>
      </c>
      <c r="L28" s="80">
        <v>5.61</v>
      </c>
      <c r="M28" s="14">
        <v>98</v>
      </c>
      <c r="N28" s="80">
        <f>+M28/L28</f>
        <v>17.46880570409982</v>
      </c>
      <c r="O28" s="11">
        <v>95</v>
      </c>
      <c r="P28" s="90">
        <v>16.93404634581105</v>
      </c>
      <c r="Q28" s="67">
        <v>154.02</v>
      </c>
      <c r="R28" s="16">
        <v>43</v>
      </c>
      <c r="S28" s="16">
        <v>41</v>
      </c>
      <c r="T28" s="5">
        <v>5</v>
      </c>
      <c r="U28" s="5">
        <v>5</v>
      </c>
      <c r="V28" s="5">
        <v>18</v>
      </c>
      <c r="W28" s="5">
        <v>28</v>
      </c>
      <c r="X28" s="3">
        <v>39.77</v>
      </c>
      <c r="Y28" s="3">
        <v>20</v>
      </c>
      <c r="Z28" s="3">
        <v>33.33</v>
      </c>
      <c r="AA28" s="5">
        <v>0</v>
      </c>
      <c r="AB28" s="14">
        <v>1</v>
      </c>
      <c r="AC28" s="14">
        <v>4</v>
      </c>
      <c r="AD28" s="14">
        <v>5</v>
      </c>
      <c r="AE28" s="15">
        <v>0</v>
      </c>
      <c r="AQ28" s="8"/>
    </row>
    <row r="29" spans="1:43" ht="12.75">
      <c r="A29" s="22" t="s">
        <v>426</v>
      </c>
      <c r="B29" s="23">
        <v>95011</v>
      </c>
      <c r="C29" s="9" t="s">
        <v>427</v>
      </c>
      <c r="D29" s="49" t="s">
        <v>812</v>
      </c>
      <c r="E29" s="49" t="s">
        <v>883</v>
      </c>
      <c r="F29" s="18" t="s">
        <v>873</v>
      </c>
      <c r="G29" s="49" t="s">
        <v>871</v>
      </c>
      <c r="H29" s="18" t="s">
        <v>823</v>
      </c>
      <c r="I29" s="7">
        <v>12531.48</v>
      </c>
      <c r="J29" s="7" t="s">
        <v>889</v>
      </c>
      <c r="K29" s="36" t="s">
        <v>844</v>
      </c>
      <c r="L29" s="80">
        <v>6.05</v>
      </c>
      <c r="M29" s="14">
        <v>1300</v>
      </c>
      <c r="N29" s="80">
        <f>+M29/L29</f>
        <v>214.87603305785126</v>
      </c>
      <c r="O29" s="11">
        <v>1251</v>
      </c>
      <c r="P29" s="90">
        <v>206.77685950413223</v>
      </c>
      <c r="Q29" s="67">
        <v>390.08</v>
      </c>
      <c r="R29" s="16">
        <v>17</v>
      </c>
      <c r="S29" s="16">
        <v>184</v>
      </c>
      <c r="T29" s="5">
        <v>71</v>
      </c>
      <c r="U29" s="5">
        <v>84</v>
      </c>
      <c r="V29" s="5">
        <v>216</v>
      </c>
      <c r="W29" s="5">
        <v>371</v>
      </c>
      <c r="X29" s="3">
        <v>46.1</v>
      </c>
      <c r="Y29" s="3">
        <v>24.29</v>
      </c>
      <c r="Z29" s="3">
        <v>33.15</v>
      </c>
      <c r="AA29" s="5">
        <v>5</v>
      </c>
      <c r="AB29" s="14">
        <v>15</v>
      </c>
      <c r="AC29" s="14">
        <v>33</v>
      </c>
      <c r="AD29" s="14">
        <v>53</v>
      </c>
      <c r="AE29" s="15">
        <v>2</v>
      </c>
      <c r="AQ29" s="8"/>
    </row>
    <row r="30" spans="1:43" ht="12.75">
      <c r="A30" s="22" t="s">
        <v>428</v>
      </c>
      <c r="B30" s="23">
        <v>95012</v>
      </c>
      <c r="C30" s="9" t="s">
        <v>429</v>
      </c>
      <c r="D30" s="49" t="s">
        <v>812</v>
      </c>
      <c r="E30" s="49" t="s">
        <v>885</v>
      </c>
      <c r="F30" s="18"/>
      <c r="G30" s="49" t="s">
        <v>871</v>
      </c>
      <c r="H30" s="18" t="s">
        <v>827</v>
      </c>
      <c r="I30" s="7">
        <v>14443.3</v>
      </c>
      <c r="J30" s="7" t="s">
        <v>846</v>
      </c>
      <c r="K30" s="36" t="s">
        <v>828</v>
      </c>
      <c r="L30" s="80">
        <v>12.55</v>
      </c>
      <c r="M30" s="14">
        <v>760</v>
      </c>
      <c r="N30" s="80">
        <f>+M30/L30</f>
        <v>60.557768924302785</v>
      </c>
      <c r="O30" s="11">
        <v>849</v>
      </c>
      <c r="P30" s="90">
        <v>67.64940239043824</v>
      </c>
      <c r="Q30" s="67">
        <v>1380.09</v>
      </c>
      <c r="R30" s="16">
        <v>138</v>
      </c>
      <c r="S30" s="16">
        <v>177</v>
      </c>
      <c r="T30" s="5">
        <v>29</v>
      </c>
      <c r="U30" s="5">
        <v>39</v>
      </c>
      <c r="V30" s="5">
        <v>131</v>
      </c>
      <c r="W30" s="5">
        <v>199</v>
      </c>
      <c r="X30" s="3">
        <v>30.73</v>
      </c>
      <c r="Y30" s="3">
        <v>14.22</v>
      </c>
      <c r="Z30" s="3">
        <v>15.07</v>
      </c>
      <c r="AA30" s="5">
        <v>0</v>
      </c>
      <c r="AB30" s="14">
        <v>9</v>
      </c>
      <c r="AC30" s="14">
        <v>36</v>
      </c>
      <c r="AD30" s="14">
        <v>45</v>
      </c>
      <c r="AE30" s="15">
        <v>0</v>
      </c>
      <c r="AQ30" s="8"/>
    </row>
    <row r="31" spans="1:43" ht="12.75">
      <c r="A31" s="22" t="s">
        <v>635</v>
      </c>
      <c r="B31" s="23">
        <v>105002</v>
      </c>
      <c r="C31" s="9" t="s">
        <v>636</v>
      </c>
      <c r="D31" s="49" t="s">
        <v>818</v>
      </c>
      <c r="E31" s="49" t="s">
        <v>884</v>
      </c>
      <c r="F31" s="8"/>
      <c r="G31" s="49" t="s">
        <v>872</v>
      </c>
      <c r="I31" s="7">
        <v>28841.76</v>
      </c>
      <c r="K31" s="36" t="s">
        <v>840</v>
      </c>
      <c r="L31" s="80">
        <v>37.53</v>
      </c>
      <c r="M31" s="14">
        <v>3898</v>
      </c>
      <c r="N31" s="80">
        <f>+M31/L31</f>
        <v>103.86357580602184</v>
      </c>
      <c r="O31" s="12">
        <v>3871</v>
      </c>
      <c r="P31" s="90">
        <v>103.14415134559019</v>
      </c>
      <c r="Q31" s="10">
        <v>1953.69</v>
      </c>
      <c r="R31" s="16">
        <v>1014</v>
      </c>
      <c r="S31" s="13">
        <v>522</v>
      </c>
      <c r="T31" s="5">
        <v>92</v>
      </c>
      <c r="U31" s="5">
        <v>242</v>
      </c>
      <c r="V31" s="5">
        <v>695</v>
      </c>
      <c r="W31" s="5">
        <v>1029</v>
      </c>
      <c r="X31" s="3">
        <v>43.3</v>
      </c>
      <c r="Y31" s="3">
        <v>28.14</v>
      </c>
      <c r="Z31" s="3">
        <v>35.59</v>
      </c>
      <c r="AA31" s="5">
        <v>0</v>
      </c>
      <c r="AB31" s="14">
        <v>46</v>
      </c>
      <c r="AC31" s="14">
        <v>166</v>
      </c>
      <c r="AD31" s="14">
        <v>212</v>
      </c>
      <c r="AE31" s="15">
        <v>1</v>
      </c>
      <c r="AQ31" s="8"/>
    </row>
    <row r="32" spans="1:43" ht="12.75">
      <c r="A32" s="22" t="s">
        <v>270</v>
      </c>
      <c r="B32" s="23">
        <v>92005</v>
      </c>
      <c r="C32" s="9" t="s">
        <v>271</v>
      </c>
      <c r="D32" s="49" t="s">
        <v>817</v>
      </c>
      <c r="E32" s="49" t="s">
        <v>884</v>
      </c>
      <c r="F32" s="18"/>
      <c r="G32" s="49" t="s">
        <v>872</v>
      </c>
      <c r="I32" s="7">
        <v>14303.19</v>
      </c>
      <c r="K32" s="36" t="s">
        <v>845</v>
      </c>
      <c r="L32" s="80">
        <v>11.46</v>
      </c>
      <c r="M32" s="14">
        <v>1089</v>
      </c>
      <c r="N32" s="80">
        <f>+M32/L32</f>
        <v>95.0261780104712</v>
      </c>
      <c r="O32" s="12">
        <v>1076</v>
      </c>
      <c r="P32" s="90">
        <v>93.89179755671901</v>
      </c>
      <c r="Q32" s="10">
        <v>615.09</v>
      </c>
      <c r="R32" s="16">
        <v>289</v>
      </c>
      <c r="S32" s="13">
        <v>168</v>
      </c>
      <c r="T32" s="5">
        <v>48</v>
      </c>
      <c r="U32" s="5">
        <v>113</v>
      </c>
      <c r="V32" s="5">
        <v>163</v>
      </c>
      <c r="W32" s="5">
        <v>324</v>
      </c>
      <c r="X32" s="3">
        <v>45.53</v>
      </c>
      <c r="Y32" s="3">
        <v>20.39</v>
      </c>
      <c r="Z32" s="3">
        <v>33.82</v>
      </c>
      <c r="AA32" s="5">
        <v>0</v>
      </c>
      <c r="AB32" s="14">
        <v>9</v>
      </c>
      <c r="AC32" s="14">
        <v>23</v>
      </c>
      <c r="AD32" s="14">
        <v>32</v>
      </c>
      <c r="AE32" s="6">
        <v>0</v>
      </c>
      <c r="AQ32" s="8"/>
    </row>
    <row r="33" spans="1:43" ht="12.75">
      <c r="A33" s="22" t="s">
        <v>681</v>
      </c>
      <c r="B33" s="23">
        <v>106002</v>
      </c>
      <c r="C33" s="9" t="s">
        <v>682</v>
      </c>
      <c r="D33" s="49" t="s">
        <v>815</v>
      </c>
      <c r="E33" s="49" t="s">
        <v>885</v>
      </c>
      <c r="F33" s="18"/>
      <c r="G33" s="49" t="s">
        <v>871</v>
      </c>
      <c r="I33" s="7">
        <v>21876.68</v>
      </c>
      <c r="J33" s="7" t="s">
        <v>846</v>
      </c>
      <c r="K33" s="36" t="s">
        <v>846</v>
      </c>
      <c r="L33" s="80">
        <v>26.57</v>
      </c>
      <c r="M33" s="14">
        <v>1381</v>
      </c>
      <c r="N33" s="80">
        <f>+M33/L33</f>
        <v>51.9759126834776</v>
      </c>
      <c r="O33" s="11">
        <v>1413</v>
      </c>
      <c r="P33" s="90">
        <v>53.18027850959729</v>
      </c>
      <c r="Q33" s="67">
        <v>2048.23</v>
      </c>
      <c r="R33" s="16">
        <v>113</v>
      </c>
      <c r="S33" s="16">
        <v>201</v>
      </c>
      <c r="T33" s="5">
        <v>56</v>
      </c>
      <c r="U33" s="5">
        <v>81</v>
      </c>
      <c r="V33" s="5">
        <v>281</v>
      </c>
      <c r="W33" s="5">
        <v>418</v>
      </c>
      <c r="X33" s="3">
        <v>43.33</v>
      </c>
      <c r="Y33" s="3">
        <v>20.53</v>
      </c>
      <c r="Z33" s="3">
        <v>27.01</v>
      </c>
      <c r="AA33" s="5">
        <v>0</v>
      </c>
      <c r="AB33" s="14">
        <v>16</v>
      </c>
      <c r="AC33" s="14">
        <v>61</v>
      </c>
      <c r="AD33" s="14">
        <v>77</v>
      </c>
      <c r="AE33" s="15">
        <v>0</v>
      </c>
      <c r="AQ33" s="8"/>
    </row>
    <row r="34" spans="1:43" ht="12.75">
      <c r="A34" s="22" t="s">
        <v>430</v>
      </c>
      <c r="B34" s="23">
        <v>95013</v>
      </c>
      <c r="C34" s="9" t="s">
        <v>431</v>
      </c>
      <c r="D34" s="49" t="s">
        <v>812</v>
      </c>
      <c r="E34" s="49" t="s">
        <v>883</v>
      </c>
      <c r="F34" s="18" t="s">
        <v>873</v>
      </c>
      <c r="G34" s="49" t="s">
        <v>871</v>
      </c>
      <c r="H34" s="18" t="s">
        <v>823</v>
      </c>
      <c r="I34" s="7">
        <v>23090.49</v>
      </c>
      <c r="J34" s="7" t="s">
        <v>889</v>
      </c>
      <c r="K34" s="36" t="s">
        <v>833</v>
      </c>
      <c r="L34" s="80">
        <v>24.21</v>
      </c>
      <c r="M34" s="14">
        <v>728</v>
      </c>
      <c r="N34" s="80">
        <f>+M34/L34</f>
        <v>30.07021891780256</v>
      </c>
      <c r="O34" s="11">
        <v>687</v>
      </c>
      <c r="P34" s="90">
        <v>28.376703841387855</v>
      </c>
      <c r="Q34" s="67">
        <v>1004.58</v>
      </c>
      <c r="R34" s="16">
        <v>655</v>
      </c>
      <c r="S34" s="16">
        <v>78</v>
      </c>
      <c r="T34" s="5">
        <v>21</v>
      </c>
      <c r="U34" s="5">
        <v>44</v>
      </c>
      <c r="V34" s="5">
        <v>120</v>
      </c>
      <c r="W34" s="5">
        <v>185</v>
      </c>
      <c r="X34" s="3">
        <v>42.41</v>
      </c>
      <c r="Y34" s="3">
        <v>23.87</v>
      </c>
      <c r="Z34" s="3">
        <v>30.26</v>
      </c>
      <c r="AA34" s="5">
        <v>0</v>
      </c>
      <c r="AB34" s="14">
        <v>9</v>
      </c>
      <c r="AC34" s="14">
        <v>13</v>
      </c>
      <c r="AD34" s="14">
        <v>22</v>
      </c>
      <c r="AE34" s="15">
        <v>2</v>
      </c>
      <c r="AQ34" s="8"/>
    </row>
    <row r="35" spans="1:43" ht="12.75">
      <c r="A35" s="22" t="s">
        <v>637</v>
      </c>
      <c r="B35" s="23">
        <v>105003</v>
      </c>
      <c r="C35" s="9" t="s">
        <v>638</v>
      </c>
      <c r="D35" s="49" t="s">
        <v>818</v>
      </c>
      <c r="E35" s="49" t="s">
        <v>885</v>
      </c>
      <c r="F35" s="18"/>
      <c r="G35" s="49" t="s">
        <v>871</v>
      </c>
      <c r="H35" s="18" t="s">
        <v>840</v>
      </c>
      <c r="I35" s="7">
        <v>89299.32</v>
      </c>
      <c r="J35" s="7" t="s">
        <v>840</v>
      </c>
      <c r="K35" s="36" t="s">
        <v>840</v>
      </c>
      <c r="L35" s="80">
        <v>216.45</v>
      </c>
      <c r="M35" s="14">
        <v>3846</v>
      </c>
      <c r="N35" s="80">
        <f>+M35/L35</f>
        <v>17.76853776853777</v>
      </c>
      <c r="O35" s="11">
        <v>3886</v>
      </c>
      <c r="P35" s="90">
        <v>17.953337953337954</v>
      </c>
      <c r="Q35" s="67">
        <v>6601.57</v>
      </c>
      <c r="R35" s="16">
        <v>16275</v>
      </c>
      <c r="S35" s="16">
        <v>278</v>
      </c>
      <c r="T35" s="5">
        <v>79</v>
      </c>
      <c r="U35" s="5">
        <v>258</v>
      </c>
      <c r="V35" s="5">
        <v>664</v>
      </c>
      <c r="W35" s="5">
        <v>1001</v>
      </c>
      <c r="X35" s="3">
        <v>38.49</v>
      </c>
      <c r="Y35" s="3">
        <v>23.12</v>
      </c>
      <c r="Z35" s="3">
        <v>33.41</v>
      </c>
      <c r="AA35" s="5">
        <v>0</v>
      </c>
      <c r="AB35" s="14">
        <v>48</v>
      </c>
      <c r="AC35" s="14">
        <v>141</v>
      </c>
      <c r="AD35" s="14">
        <v>189</v>
      </c>
      <c r="AE35" s="15">
        <v>0</v>
      </c>
      <c r="AQ35" s="8"/>
    </row>
    <row r="36" spans="1:43" ht="12.75">
      <c r="A36" s="22" t="s">
        <v>166</v>
      </c>
      <c r="B36" s="23">
        <v>91007</v>
      </c>
      <c r="C36" s="9" t="s">
        <v>167</v>
      </c>
      <c r="D36" s="49" t="s">
        <v>816</v>
      </c>
      <c r="E36" s="49" t="s">
        <v>885</v>
      </c>
      <c r="F36" s="18"/>
      <c r="G36" s="49" t="s">
        <v>871</v>
      </c>
      <c r="H36" s="18" t="s">
        <v>837</v>
      </c>
      <c r="I36" s="7">
        <v>25204.42</v>
      </c>
      <c r="J36" s="7" t="s">
        <v>893</v>
      </c>
      <c r="K36" s="36" t="s">
        <v>838</v>
      </c>
      <c r="L36" s="80">
        <v>18.1</v>
      </c>
      <c r="M36" s="14">
        <v>701</v>
      </c>
      <c r="N36" s="80">
        <f>+M36/L36</f>
        <v>38.7292817679558</v>
      </c>
      <c r="O36" s="11">
        <v>741</v>
      </c>
      <c r="P36" s="90">
        <v>40.93922651933701</v>
      </c>
      <c r="Q36" s="67">
        <v>360.04</v>
      </c>
      <c r="R36" s="16">
        <v>103</v>
      </c>
      <c r="S36" s="16">
        <v>73</v>
      </c>
      <c r="T36" s="5">
        <v>34</v>
      </c>
      <c r="U36" s="5">
        <v>67</v>
      </c>
      <c r="V36" s="5">
        <v>152</v>
      </c>
      <c r="W36" s="5">
        <v>253</v>
      </c>
      <c r="X36" s="3">
        <v>47.47</v>
      </c>
      <c r="Y36" s="3">
        <v>15.67</v>
      </c>
      <c r="Z36" s="3">
        <v>21.05</v>
      </c>
      <c r="AA36" s="5">
        <v>1</v>
      </c>
      <c r="AB36" s="14">
        <v>21</v>
      </c>
      <c r="AC36" s="14">
        <v>36</v>
      </c>
      <c r="AD36" s="14">
        <v>58</v>
      </c>
      <c r="AE36" s="15">
        <v>0</v>
      </c>
      <c r="AQ36" s="8"/>
    </row>
    <row r="37" spans="1:43" ht="12.75">
      <c r="A37" s="22" t="s">
        <v>36</v>
      </c>
      <c r="B37" s="23">
        <v>90008</v>
      </c>
      <c r="C37" s="9" t="s">
        <v>37</v>
      </c>
      <c r="D37" s="49" t="s">
        <v>814</v>
      </c>
      <c r="E37" s="49" t="s">
        <v>885</v>
      </c>
      <c r="F37" s="18"/>
      <c r="G37" s="49" t="s">
        <v>871</v>
      </c>
      <c r="H37" s="18" t="s">
        <v>831</v>
      </c>
      <c r="I37" s="7">
        <v>56532.81</v>
      </c>
      <c r="J37" s="7" t="s">
        <v>831</v>
      </c>
      <c r="K37" s="36" t="s">
        <v>832</v>
      </c>
      <c r="L37" s="80">
        <v>94.53</v>
      </c>
      <c r="M37" s="14">
        <v>2080</v>
      </c>
      <c r="N37" s="80">
        <f>+M37/L37</f>
        <v>22.003596741775098</v>
      </c>
      <c r="O37" s="11">
        <v>2181</v>
      </c>
      <c r="P37" s="90">
        <v>23.072040622024755</v>
      </c>
      <c r="Q37" s="67">
        <v>7281.64</v>
      </c>
      <c r="R37" s="11">
        <v>5244</v>
      </c>
      <c r="S37" s="16">
        <v>331</v>
      </c>
      <c r="T37" s="5">
        <v>132</v>
      </c>
      <c r="U37" s="5">
        <v>218</v>
      </c>
      <c r="V37" s="5">
        <v>315</v>
      </c>
      <c r="W37" s="5">
        <v>665</v>
      </c>
      <c r="X37" s="3">
        <v>41.35</v>
      </c>
      <c r="Y37" s="3">
        <v>11.69</v>
      </c>
      <c r="Z37" s="3">
        <v>17.49</v>
      </c>
      <c r="AA37" s="5">
        <v>0</v>
      </c>
      <c r="AB37" s="14">
        <v>59</v>
      </c>
      <c r="AC37" s="14">
        <v>87</v>
      </c>
      <c r="AD37" s="14">
        <v>146</v>
      </c>
      <c r="AE37" s="15">
        <v>1</v>
      </c>
      <c r="AQ37" s="8"/>
    </row>
    <row r="38" spans="1:43" ht="12.75">
      <c r="A38" s="22" t="s">
        <v>591</v>
      </c>
      <c r="B38" s="23">
        <v>104006</v>
      </c>
      <c r="C38" s="9" t="s">
        <v>592</v>
      </c>
      <c r="D38" s="49" t="s">
        <v>813</v>
      </c>
      <c r="E38" s="49" t="s">
        <v>885</v>
      </c>
      <c r="F38" s="18"/>
      <c r="G38" s="49" t="s">
        <v>871</v>
      </c>
      <c r="I38" s="7">
        <v>72809.6</v>
      </c>
      <c r="J38" s="7" t="s">
        <v>826</v>
      </c>
      <c r="K38" s="36" t="s">
        <v>826</v>
      </c>
      <c r="L38" s="80">
        <v>201.88</v>
      </c>
      <c r="M38" s="14">
        <v>2975</v>
      </c>
      <c r="N38" s="80">
        <f>+M38/L38</f>
        <v>14.736477115117893</v>
      </c>
      <c r="O38" s="11">
        <v>3177</v>
      </c>
      <c r="P38" s="90">
        <v>15.737071527640182</v>
      </c>
      <c r="Q38" s="67">
        <v>6500.1</v>
      </c>
      <c r="R38" s="16">
        <v>10655</v>
      </c>
      <c r="S38" s="16">
        <v>491</v>
      </c>
      <c r="T38" s="5">
        <v>201</v>
      </c>
      <c r="U38" s="5">
        <v>313</v>
      </c>
      <c r="V38" s="5">
        <v>562</v>
      </c>
      <c r="W38" s="5">
        <v>1076</v>
      </c>
      <c r="X38" s="3">
        <v>45.86</v>
      </c>
      <c r="Y38" s="3">
        <v>14.87</v>
      </c>
      <c r="Z38" s="3">
        <v>22.72</v>
      </c>
      <c r="AA38" s="5">
        <v>1</v>
      </c>
      <c r="AB38" s="14">
        <v>70</v>
      </c>
      <c r="AC38" s="14">
        <v>134</v>
      </c>
      <c r="AD38" s="14">
        <v>205</v>
      </c>
      <c r="AE38" s="15">
        <v>2</v>
      </c>
      <c r="AQ38" s="8"/>
    </row>
    <row r="39" spans="1:43" ht="12.75">
      <c r="A39" s="22" t="s">
        <v>38</v>
      </c>
      <c r="B39" s="23">
        <v>90010</v>
      </c>
      <c r="C39" s="9" t="s">
        <v>39</v>
      </c>
      <c r="D39" s="49" t="s">
        <v>814</v>
      </c>
      <c r="E39" s="49" t="s">
        <v>885</v>
      </c>
      <c r="F39" s="18"/>
      <c r="G39" s="49" t="s">
        <v>871</v>
      </c>
      <c r="H39" s="18" t="s">
        <v>831</v>
      </c>
      <c r="I39" s="7">
        <v>33765.53</v>
      </c>
      <c r="J39" s="7" t="s">
        <v>831</v>
      </c>
      <c r="K39" s="36" t="s">
        <v>843</v>
      </c>
      <c r="L39" s="80">
        <v>26.84</v>
      </c>
      <c r="M39" s="14">
        <v>466</v>
      </c>
      <c r="N39" s="80">
        <f>+M39/L39</f>
        <v>17.362146050670642</v>
      </c>
      <c r="O39" s="11">
        <v>501</v>
      </c>
      <c r="P39" s="90">
        <v>18.66616989567809</v>
      </c>
      <c r="Q39" s="67">
        <v>1399.7</v>
      </c>
      <c r="R39" s="11">
        <v>787</v>
      </c>
      <c r="S39" s="16">
        <v>88</v>
      </c>
      <c r="T39" s="5">
        <v>13</v>
      </c>
      <c r="U39" s="5">
        <v>31</v>
      </c>
      <c r="V39" s="5">
        <v>91</v>
      </c>
      <c r="W39" s="5">
        <v>135</v>
      </c>
      <c r="X39" s="3">
        <v>34.69</v>
      </c>
      <c r="Y39" s="3">
        <v>11.76</v>
      </c>
      <c r="Z39" s="3">
        <v>12.9</v>
      </c>
      <c r="AA39" s="5">
        <v>0</v>
      </c>
      <c r="AB39" s="14">
        <v>1</v>
      </c>
      <c r="AC39" s="14">
        <v>12</v>
      </c>
      <c r="AD39" s="14">
        <v>13</v>
      </c>
      <c r="AE39" s="15">
        <v>1</v>
      </c>
      <c r="AQ39" s="8"/>
    </row>
    <row r="40" spans="1:43" ht="12.75">
      <c r="A40" s="22" t="s">
        <v>432</v>
      </c>
      <c r="B40" s="23">
        <v>95014</v>
      </c>
      <c r="C40" s="9" t="s">
        <v>433</v>
      </c>
      <c r="D40" s="49" t="s">
        <v>812</v>
      </c>
      <c r="E40" s="49" t="s">
        <v>885</v>
      </c>
      <c r="F40" s="18"/>
      <c r="G40" s="49" t="s">
        <v>871</v>
      </c>
      <c r="H40" s="18" t="s">
        <v>823</v>
      </c>
      <c r="I40" s="7">
        <v>14613.83</v>
      </c>
      <c r="J40" s="7" t="s">
        <v>889</v>
      </c>
      <c r="K40" s="36" t="s">
        <v>830</v>
      </c>
      <c r="L40" s="80">
        <v>11.67</v>
      </c>
      <c r="M40" s="14">
        <v>143</v>
      </c>
      <c r="N40" s="80">
        <f>+M40/L40</f>
        <v>12.253641816623821</v>
      </c>
      <c r="O40" s="11">
        <v>159</v>
      </c>
      <c r="P40" s="90">
        <v>13.624678663239076</v>
      </c>
      <c r="Q40" s="67">
        <v>412.72</v>
      </c>
      <c r="R40" s="16">
        <v>300</v>
      </c>
      <c r="S40" s="16">
        <v>51</v>
      </c>
      <c r="T40" s="5">
        <v>11</v>
      </c>
      <c r="U40" s="5">
        <v>11</v>
      </c>
      <c r="V40" s="5">
        <v>26</v>
      </c>
      <c r="W40" s="5">
        <v>48</v>
      </c>
      <c r="X40" s="3">
        <v>40.69</v>
      </c>
      <c r="Y40" s="3">
        <v>18.64</v>
      </c>
      <c r="Z40" s="3">
        <v>39.13</v>
      </c>
      <c r="AA40" s="5">
        <v>0</v>
      </c>
      <c r="AB40" s="14">
        <v>3</v>
      </c>
      <c r="AC40" s="14">
        <v>5</v>
      </c>
      <c r="AD40" s="14">
        <v>8</v>
      </c>
      <c r="AE40" s="15">
        <v>0</v>
      </c>
      <c r="AQ40" s="8"/>
    </row>
    <row r="41" spans="1:43" ht="12.75">
      <c r="A41" s="22" t="s">
        <v>168</v>
      </c>
      <c r="B41" s="23">
        <v>91008</v>
      </c>
      <c r="C41" s="9" t="s">
        <v>169</v>
      </c>
      <c r="D41" s="49" t="s">
        <v>816</v>
      </c>
      <c r="E41" s="49" t="s">
        <v>884</v>
      </c>
      <c r="F41" s="18" t="s">
        <v>873</v>
      </c>
      <c r="G41" s="49" t="s">
        <v>871</v>
      </c>
      <c r="H41" s="18" t="s">
        <v>847</v>
      </c>
      <c r="I41" s="7">
        <v>25299.99</v>
      </c>
      <c r="J41" s="7" t="s">
        <v>848</v>
      </c>
      <c r="K41" s="36" t="s">
        <v>848</v>
      </c>
      <c r="L41" s="80">
        <v>17.36</v>
      </c>
      <c r="M41" s="14">
        <v>572</v>
      </c>
      <c r="N41" s="80">
        <f>+M41/L41</f>
        <v>32.94930875576037</v>
      </c>
      <c r="O41" s="11">
        <v>591</v>
      </c>
      <c r="P41" s="90">
        <v>34.04377880184332</v>
      </c>
      <c r="Q41" s="67">
        <v>545.7</v>
      </c>
      <c r="R41" s="16">
        <v>89</v>
      </c>
      <c r="S41" s="16">
        <v>161</v>
      </c>
      <c r="T41" s="5">
        <v>15</v>
      </c>
      <c r="U41" s="5">
        <v>70</v>
      </c>
      <c r="V41" s="5">
        <v>98</v>
      </c>
      <c r="W41" s="5">
        <v>183</v>
      </c>
      <c r="X41" s="3">
        <v>43.48</v>
      </c>
      <c r="Y41" s="3">
        <v>16.82</v>
      </c>
      <c r="Z41" s="3">
        <v>17.98</v>
      </c>
      <c r="AA41" s="5">
        <v>1</v>
      </c>
      <c r="AB41" s="14">
        <v>9</v>
      </c>
      <c r="AC41" s="14">
        <v>15</v>
      </c>
      <c r="AD41" s="14">
        <v>25</v>
      </c>
      <c r="AE41" s="15">
        <v>0</v>
      </c>
      <c r="AQ41" s="8"/>
    </row>
    <row r="42" spans="1:43" ht="12.75">
      <c r="A42" s="22" t="s">
        <v>170</v>
      </c>
      <c r="B42" s="23">
        <v>91009</v>
      </c>
      <c r="C42" s="9" t="s">
        <v>171</v>
      </c>
      <c r="D42" s="49" t="s">
        <v>816</v>
      </c>
      <c r="E42" s="49" t="s">
        <v>885</v>
      </c>
      <c r="F42" s="18"/>
      <c r="G42" s="49" t="s">
        <v>871</v>
      </c>
      <c r="H42" s="18" t="s">
        <v>847</v>
      </c>
      <c r="I42" s="7">
        <v>102307.91</v>
      </c>
      <c r="J42" s="7" t="s">
        <v>890</v>
      </c>
      <c r="K42" s="36" t="s">
        <v>849</v>
      </c>
      <c r="L42" s="80">
        <v>215.88</v>
      </c>
      <c r="M42" s="14">
        <v>3236</v>
      </c>
      <c r="N42" s="80">
        <f>+M42/L42</f>
        <v>14.989809153233278</v>
      </c>
      <c r="O42" s="11">
        <v>3481</v>
      </c>
      <c r="P42" s="90">
        <v>16.124698906800074</v>
      </c>
      <c r="Q42" s="67">
        <v>9782.02</v>
      </c>
      <c r="R42" s="16">
        <v>10911</v>
      </c>
      <c r="S42" s="16">
        <v>306</v>
      </c>
      <c r="T42" s="5">
        <v>274</v>
      </c>
      <c r="U42" s="5">
        <v>212</v>
      </c>
      <c r="V42" s="5">
        <v>577</v>
      </c>
      <c r="W42" s="5">
        <v>1063</v>
      </c>
      <c r="X42" s="3">
        <v>43.37</v>
      </c>
      <c r="Y42" s="3">
        <v>19.53</v>
      </c>
      <c r="Z42" s="3">
        <v>25.51</v>
      </c>
      <c r="AA42" s="5">
        <v>0</v>
      </c>
      <c r="AB42" s="14">
        <v>68</v>
      </c>
      <c r="AC42" s="14">
        <v>160</v>
      </c>
      <c r="AD42" s="14">
        <v>228</v>
      </c>
      <c r="AE42" s="15">
        <v>4</v>
      </c>
      <c r="AQ42" s="8"/>
    </row>
    <row r="43" spans="1:43" ht="12.75">
      <c r="A43" s="22" t="s">
        <v>172</v>
      </c>
      <c r="B43" s="23">
        <v>91010</v>
      </c>
      <c r="C43" s="9" t="s">
        <v>173</v>
      </c>
      <c r="D43" s="49" t="s">
        <v>816</v>
      </c>
      <c r="E43" s="49" t="s">
        <v>885</v>
      </c>
      <c r="F43" s="18"/>
      <c r="G43" s="49" t="s">
        <v>871</v>
      </c>
      <c r="H43" s="18" t="s">
        <v>847</v>
      </c>
      <c r="I43" s="7">
        <v>57943.38</v>
      </c>
      <c r="J43" s="7" t="s">
        <v>848</v>
      </c>
      <c r="K43" s="36" t="s">
        <v>848</v>
      </c>
      <c r="L43" s="80">
        <v>108.52</v>
      </c>
      <c r="M43" s="14">
        <v>3060</v>
      </c>
      <c r="N43" s="80">
        <f>+M43/L43</f>
        <v>28.19756726870623</v>
      </c>
      <c r="O43" s="11">
        <v>3276</v>
      </c>
      <c r="P43" s="90">
        <v>30.187983781791377</v>
      </c>
      <c r="Q43" s="67">
        <v>7581.88</v>
      </c>
      <c r="R43" s="16">
        <v>1741</v>
      </c>
      <c r="S43" s="16">
        <v>930</v>
      </c>
      <c r="T43" s="5">
        <v>84</v>
      </c>
      <c r="U43" s="5">
        <v>334</v>
      </c>
      <c r="V43" s="5">
        <v>528</v>
      </c>
      <c r="W43" s="5">
        <v>946</v>
      </c>
      <c r="X43" s="3">
        <v>41.3</v>
      </c>
      <c r="Y43" s="3">
        <v>21.36</v>
      </c>
      <c r="Z43" s="3">
        <v>29.47</v>
      </c>
      <c r="AA43" s="5">
        <v>0</v>
      </c>
      <c r="AB43" s="14">
        <v>46</v>
      </c>
      <c r="AC43" s="14">
        <v>118</v>
      </c>
      <c r="AD43" s="14">
        <v>164</v>
      </c>
      <c r="AE43" s="15">
        <v>0</v>
      </c>
      <c r="AQ43" s="8"/>
    </row>
    <row r="44" spans="1:43" ht="12.75">
      <c r="A44" s="22" t="s">
        <v>434</v>
      </c>
      <c r="B44" s="23">
        <v>95015</v>
      </c>
      <c r="C44" s="9" t="s">
        <v>435</v>
      </c>
      <c r="D44" s="49" t="s">
        <v>812</v>
      </c>
      <c r="E44" s="49" t="s">
        <v>885</v>
      </c>
      <c r="F44" s="18"/>
      <c r="G44" s="49" t="s">
        <v>871</v>
      </c>
      <c r="H44" s="18" t="s">
        <v>823</v>
      </c>
      <c r="I44" s="7">
        <v>30435.89</v>
      </c>
      <c r="J44" s="7" t="s">
        <v>889</v>
      </c>
      <c r="K44" s="36" t="s">
        <v>850</v>
      </c>
      <c r="L44" s="80">
        <v>28.54</v>
      </c>
      <c r="M44" s="14">
        <v>1645</v>
      </c>
      <c r="N44" s="80">
        <f>+M44/L44</f>
        <v>57.63840224246672</v>
      </c>
      <c r="O44" s="11">
        <v>1702</v>
      </c>
      <c r="P44" s="90">
        <v>59.635599159074985</v>
      </c>
      <c r="Q44" s="67">
        <v>2098</v>
      </c>
      <c r="R44" s="16">
        <v>470</v>
      </c>
      <c r="S44" s="16">
        <v>384</v>
      </c>
      <c r="T44" s="5">
        <v>60</v>
      </c>
      <c r="U44" s="5">
        <v>104</v>
      </c>
      <c r="V44" s="5">
        <v>254</v>
      </c>
      <c r="W44" s="5">
        <v>418</v>
      </c>
      <c r="X44" s="3">
        <v>38.33</v>
      </c>
      <c r="Y44" s="3">
        <v>25.36</v>
      </c>
      <c r="Z44" s="3">
        <v>39.67</v>
      </c>
      <c r="AA44" s="5">
        <v>3</v>
      </c>
      <c r="AB44" s="14">
        <v>26</v>
      </c>
      <c r="AC44" s="14">
        <v>48</v>
      </c>
      <c r="AD44" s="14">
        <v>77</v>
      </c>
      <c r="AE44" s="15">
        <v>0</v>
      </c>
      <c r="AQ44" s="8"/>
    </row>
    <row r="45" spans="1:43" ht="12.75">
      <c r="A45" s="22" t="s">
        <v>40</v>
      </c>
      <c r="B45" s="23">
        <v>90011</v>
      </c>
      <c r="C45" s="9" t="s">
        <v>41</v>
      </c>
      <c r="D45" s="49" t="s">
        <v>814</v>
      </c>
      <c r="E45" s="49" t="s">
        <v>885</v>
      </c>
      <c r="F45" s="18"/>
      <c r="G45" s="49" t="s">
        <v>871</v>
      </c>
      <c r="H45" s="18" t="s">
        <v>831</v>
      </c>
      <c r="I45" s="7">
        <v>20730.98</v>
      </c>
      <c r="J45" s="7" t="s">
        <v>831</v>
      </c>
      <c r="K45" s="36" t="s">
        <v>836</v>
      </c>
      <c r="L45" s="80">
        <v>21.78</v>
      </c>
      <c r="M45" s="14">
        <v>1082</v>
      </c>
      <c r="N45" s="80">
        <f>+M45/L45</f>
        <v>49.678604224058766</v>
      </c>
      <c r="O45" s="11">
        <v>1127</v>
      </c>
      <c r="P45" s="90">
        <v>51.7447199265381</v>
      </c>
      <c r="Q45" s="67">
        <v>1494</v>
      </c>
      <c r="R45" s="11">
        <v>117</v>
      </c>
      <c r="S45" s="16">
        <v>317</v>
      </c>
      <c r="T45" s="5">
        <v>54</v>
      </c>
      <c r="U45" s="5">
        <v>57</v>
      </c>
      <c r="V45" s="5">
        <v>199</v>
      </c>
      <c r="W45" s="5">
        <v>310</v>
      </c>
      <c r="X45" s="3">
        <v>35.28</v>
      </c>
      <c r="Y45" s="3">
        <v>11.68</v>
      </c>
      <c r="Z45" s="3">
        <v>20.3</v>
      </c>
      <c r="AA45" s="5">
        <v>0</v>
      </c>
      <c r="AB45" s="14">
        <v>15</v>
      </c>
      <c r="AC45" s="14">
        <v>47</v>
      </c>
      <c r="AD45" s="14">
        <v>62</v>
      </c>
      <c r="AE45" s="15">
        <v>0</v>
      </c>
      <c r="AQ45" s="8"/>
    </row>
    <row r="46" spans="1:43" ht="12.75">
      <c r="A46" s="22" t="s">
        <v>42</v>
      </c>
      <c r="B46" s="23">
        <v>90012</v>
      </c>
      <c r="C46" s="9" t="s">
        <v>43</v>
      </c>
      <c r="D46" s="49" t="s">
        <v>814</v>
      </c>
      <c r="E46" s="49" t="s">
        <v>885</v>
      </c>
      <c r="F46" s="18"/>
      <c r="G46" s="49" t="s">
        <v>871</v>
      </c>
      <c r="H46" s="18" t="s">
        <v>831</v>
      </c>
      <c r="I46" s="7">
        <v>55271.95</v>
      </c>
      <c r="J46" s="7" t="s">
        <v>831</v>
      </c>
      <c r="K46" s="36" t="s">
        <v>832</v>
      </c>
      <c r="L46" s="80">
        <v>74.47</v>
      </c>
      <c r="M46" s="14">
        <v>3713</v>
      </c>
      <c r="N46" s="80">
        <f>+M46/L46</f>
        <v>49.85900362562106</v>
      </c>
      <c r="O46" s="11">
        <v>3800</v>
      </c>
      <c r="P46" s="90">
        <v>51.0272592990466</v>
      </c>
      <c r="Q46" s="67">
        <v>5984.39</v>
      </c>
      <c r="R46" s="11">
        <v>4849</v>
      </c>
      <c r="S46" s="16">
        <v>374</v>
      </c>
      <c r="T46" s="5">
        <v>154</v>
      </c>
      <c r="U46" s="5">
        <v>241</v>
      </c>
      <c r="V46" s="5">
        <v>604</v>
      </c>
      <c r="W46" s="5">
        <v>999</v>
      </c>
      <c r="X46" s="3">
        <v>43.21</v>
      </c>
      <c r="Y46" s="3">
        <v>26.97</v>
      </c>
      <c r="Z46" s="3">
        <v>34.89</v>
      </c>
      <c r="AA46" s="5">
        <v>0</v>
      </c>
      <c r="AB46" s="14">
        <v>60</v>
      </c>
      <c r="AC46" s="14">
        <v>147</v>
      </c>
      <c r="AD46" s="14">
        <v>207</v>
      </c>
      <c r="AE46" s="15">
        <v>1</v>
      </c>
      <c r="AQ46" s="8"/>
    </row>
    <row r="47" spans="1:43" ht="12.75">
      <c r="A47" s="22" t="s">
        <v>44</v>
      </c>
      <c r="B47" s="23">
        <v>90013</v>
      </c>
      <c r="C47" s="9" t="s">
        <v>45</v>
      </c>
      <c r="D47" s="49" t="s">
        <v>814</v>
      </c>
      <c r="E47" s="49" t="s">
        <v>885</v>
      </c>
      <c r="F47" s="18"/>
      <c r="G47" s="49" t="s">
        <v>871</v>
      </c>
      <c r="H47" s="18" t="s">
        <v>831</v>
      </c>
      <c r="I47" s="7">
        <v>71433.02</v>
      </c>
      <c r="J47" s="7" t="s">
        <v>831</v>
      </c>
      <c r="K47" s="36" t="s">
        <v>843</v>
      </c>
      <c r="L47" s="80">
        <v>149.55</v>
      </c>
      <c r="M47" s="14">
        <v>3883</v>
      </c>
      <c r="N47" s="80">
        <f>+M47/L47</f>
        <v>25.964560347709796</v>
      </c>
      <c r="O47" s="11">
        <v>4106</v>
      </c>
      <c r="P47" s="90">
        <v>27.455700434637244</v>
      </c>
      <c r="Q47" s="67">
        <v>12721.91</v>
      </c>
      <c r="R47" s="11">
        <v>4916</v>
      </c>
      <c r="S47" s="16">
        <v>406</v>
      </c>
      <c r="T47" s="5">
        <v>216</v>
      </c>
      <c r="U47" s="5">
        <v>344</v>
      </c>
      <c r="V47" s="5">
        <v>669</v>
      </c>
      <c r="W47" s="5">
        <v>1229</v>
      </c>
      <c r="X47" s="3">
        <v>43.2</v>
      </c>
      <c r="Y47" s="3">
        <v>20.09</v>
      </c>
      <c r="Z47" s="3">
        <v>31.76</v>
      </c>
      <c r="AA47" s="5">
        <v>0</v>
      </c>
      <c r="AB47" s="14">
        <v>74</v>
      </c>
      <c r="AC47" s="14">
        <v>155</v>
      </c>
      <c r="AD47" s="14">
        <v>229</v>
      </c>
      <c r="AE47" s="15">
        <v>1</v>
      </c>
      <c r="AQ47" s="8"/>
    </row>
    <row r="48" spans="1:43" ht="12.75">
      <c r="A48" s="22" t="s">
        <v>436</v>
      </c>
      <c r="B48" s="23">
        <v>95016</v>
      </c>
      <c r="C48" s="9" t="s">
        <v>437</v>
      </c>
      <c r="D48" s="49" t="s">
        <v>812</v>
      </c>
      <c r="E48" s="49" t="s">
        <v>881</v>
      </c>
      <c r="F48" s="18"/>
      <c r="G48" s="49" t="s">
        <v>871</v>
      </c>
      <c r="H48" s="18" t="s">
        <v>823</v>
      </c>
      <c r="I48" s="7">
        <v>10270.84</v>
      </c>
      <c r="J48" s="7" t="s">
        <v>889</v>
      </c>
      <c r="K48" s="36" t="s">
        <v>824</v>
      </c>
      <c r="L48" s="80">
        <v>4.65</v>
      </c>
      <c r="M48" s="14">
        <v>175</v>
      </c>
      <c r="N48" s="80">
        <f>+M48/L48</f>
        <v>37.634408602150536</v>
      </c>
      <c r="O48" s="11">
        <v>184</v>
      </c>
      <c r="P48" s="90">
        <v>39.56989247311828</v>
      </c>
      <c r="Q48" s="67">
        <v>329.06</v>
      </c>
      <c r="R48" s="16">
        <v>52</v>
      </c>
      <c r="S48" s="16">
        <v>74</v>
      </c>
      <c r="T48" s="5">
        <v>19</v>
      </c>
      <c r="U48" s="5">
        <v>12</v>
      </c>
      <c r="V48" s="5">
        <v>24</v>
      </c>
      <c r="W48" s="5">
        <v>55</v>
      </c>
      <c r="X48" s="3">
        <v>43.27</v>
      </c>
      <c r="Y48" s="3">
        <v>25.68</v>
      </c>
      <c r="Z48" s="3">
        <v>44.44</v>
      </c>
      <c r="AA48" s="5">
        <v>0</v>
      </c>
      <c r="AB48" s="14">
        <v>3</v>
      </c>
      <c r="AC48" s="14">
        <v>6</v>
      </c>
      <c r="AD48" s="14">
        <v>9</v>
      </c>
      <c r="AE48" s="15">
        <v>0</v>
      </c>
      <c r="AQ48" s="8"/>
    </row>
    <row r="49" spans="1:43" ht="12.75">
      <c r="A49" s="22" t="s">
        <v>174</v>
      </c>
      <c r="B49" s="23">
        <v>91011</v>
      </c>
      <c r="C49" s="9" t="s">
        <v>175</v>
      </c>
      <c r="D49" s="49" t="s">
        <v>816</v>
      </c>
      <c r="E49" s="49" t="s">
        <v>885</v>
      </c>
      <c r="F49" s="18"/>
      <c r="G49" s="49" t="s">
        <v>871</v>
      </c>
      <c r="H49" s="18" t="s">
        <v>847</v>
      </c>
      <c r="I49" s="7">
        <v>55155.34</v>
      </c>
      <c r="J49" s="7" t="s">
        <v>848</v>
      </c>
      <c r="K49" s="36" t="s">
        <v>848</v>
      </c>
      <c r="L49" s="80">
        <v>42.74</v>
      </c>
      <c r="M49" s="14">
        <v>2260</v>
      </c>
      <c r="N49" s="80">
        <f>+M49/L49</f>
        <v>52.877866167524566</v>
      </c>
      <c r="O49" s="11">
        <v>2352</v>
      </c>
      <c r="P49" s="90">
        <v>55.03041647168928</v>
      </c>
      <c r="Q49" s="67">
        <v>3140.23</v>
      </c>
      <c r="R49" s="16">
        <v>777</v>
      </c>
      <c r="S49" s="16">
        <v>247</v>
      </c>
      <c r="T49" s="5">
        <v>85</v>
      </c>
      <c r="U49" s="5">
        <v>308</v>
      </c>
      <c r="V49" s="5">
        <v>389</v>
      </c>
      <c r="W49" s="5">
        <v>782</v>
      </c>
      <c r="X49" s="3">
        <v>45.76</v>
      </c>
      <c r="Y49" s="3">
        <v>17.6</v>
      </c>
      <c r="Z49" s="3">
        <v>23.96</v>
      </c>
      <c r="AA49" s="5">
        <v>0</v>
      </c>
      <c r="AB49" s="14">
        <v>40</v>
      </c>
      <c r="AC49" s="14">
        <v>89</v>
      </c>
      <c r="AD49" s="14">
        <v>129</v>
      </c>
      <c r="AE49" s="15">
        <v>1</v>
      </c>
      <c r="AQ49" s="8"/>
    </row>
    <row r="50" spans="1:43" ht="12.75">
      <c r="A50" s="22" t="s">
        <v>176</v>
      </c>
      <c r="B50" s="23">
        <v>91012</v>
      </c>
      <c r="C50" s="9" t="s">
        <v>177</v>
      </c>
      <c r="D50" s="49" t="s">
        <v>816</v>
      </c>
      <c r="E50" s="49" t="s">
        <v>885</v>
      </c>
      <c r="F50" s="18"/>
      <c r="G50" s="49" t="s">
        <v>871</v>
      </c>
      <c r="H50" s="18" t="s">
        <v>847</v>
      </c>
      <c r="I50" s="7">
        <v>50353.65</v>
      </c>
      <c r="J50" s="7" t="s">
        <v>848</v>
      </c>
      <c r="K50" s="36" t="s">
        <v>848</v>
      </c>
      <c r="L50" s="80">
        <v>67.46</v>
      </c>
      <c r="M50" s="14">
        <v>1497</v>
      </c>
      <c r="N50" s="80">
        <f>+M50/L50</f>
        <v>22.190927957308038</v>
      </c>
      <c r="O50" s="11">
        <v>1543</v>
      </c>
      <c r="P50" s="90">
        <v>22.872813519122445</v>
      </c>
      <c r="Q50" s="67">
        <v>5903.99</v>
      </c>
      <c r="R50" s="16">
        <v>658</v>
      </c>
      <c r="S50" s="16">
        <v>245</v>
      </c>
      <c r="T50" s="5">
        <v>93</v>
      </c>
      <c r="U50" s="5">
        <v>116</v>
      </c>
      <c r="V50" s="5">
        <v>232</v>
      </c>
      <c r="W50" s="5">
        <v>441</v>
      </c>
      <c r="X50" s="3">
        <v>37.35</v>
      </c>
      <c r="Y50" s="3">
        <v>14.2</v>
      </c>
      <c r="Z50" s="3">
        <v>18.93</v>
      </c>
      <c r="AA50" s="5">
        <v>0</v>
      </c>
      <c r="AB50" s="14">
        <v>12</v>
      </c>
      <c r="AC50" s="14">
        <v>51</v>
      </c>
      <c r="AD50" s="14">
        <v>63</v>
      </c>
      <c r="AE50" s="15">
        <v>1</v>
      </c>
      <c r="AQ50" s="8"/>
    </row>
    <row r="51" spans="1:40" ht="12.75">
      <c r="A51" s="22" t="s">
        <v>593</v>
      </c>
      <c r="B51" s="23">
        <v>104007</v>
      </c>
      <c r="C51" s="9" t="s">
        <v>594</v>
      </c>
      <c r="D51" s="49" t="s">
        <v>813</v>
      </c>
      <c r="E51" s="49" t="s">
        <v>885</v>
      </c>
      <c r="F51" s="18"/>
      <c r="G51" s="49" t="s">
        <v>871</v>
      </c>
      <c r="I51" s="7">
        <v>50614.32</v>
      </c>
      <c r="J51" s="7" t="s">
        <v>826</v>
      </c>
      <c r="K51" s="36" t="s">
        <v>825</v>
      </c>
      <c r="L51" s="80">
        <v>76.76</v>
      </c>
      <c r="M51" s="14">
        <v>830</v>
      </c>
      <c r="N51" s="80">
        <f>+M51/L51</f>
        <v>10.812923397602917</v>
      </c>
      <c r="O51" s="11">
        <v>896</v>
      </c>
      <c r="P51" s="90">
        <v>11.67274622199062</v>
      </c>
      <c r="Q51" s="67">
        <v>1841.44</v>
      </c>
      <c r="R51" s="16">
        <v>4785</v>
      </c>
      <c r="S51" s="16">
        <v>183</v>
      </c>
      <c r="T51" s="5">
        <v>33</v>
      </c>
      <c r="U51" s="5">
        <v>85</v>
      </c>
      <c r="V51" s="5">
        <v>130</v>
      </c>
      <c r="W51" s="5">
        <v>248</v>
      </c>
      <c r="X51" s="3">
        <v>35.92</v>
      </c>
      <c r="Y51" s="3">
        <v>13.59</v>
      </c>
      <c r="Z51" s="3">
        <v>20.21</v>
      </c>
      <c r="AA51" s="5">
        <v>0</v>
      </c>
      <c r="AB51" s="14">
        <v>9</v>
      </c>
      <c r="AC51" s="14">
        <v>15</v>
      </c>
      <c r="AD51" s="14">
        <v>24</v>
      </c>
      <c r="AE51" s="15">
        <v>1</v>
      </c>
      <c r="AN51" s="8">
        <f>+AN50+1</f>
        <v>1</v>
      </c>
    </row>
    <row r="52" spans="1:43" ht="12.75">
      <c r="A52" s="22" t="s">
        <v>46</v>
      </c>
      <c r="B52" s="23">
        <v>90015</v>
      </c>
      <c r="C52" s="9" t="s">
        <v>47</v>
      </c>
      <c r="D52" s="49" t="s">
        <v>814</v>
      </c>
      <c r="E52" s="49" t="s">
        <v>885</v>
      </c>
      <c r="F52" s="18"/>
      <c r="G52" s="49" t="s">
        <v>871</v>
      </c>
      <c r="H52" s="18" t="s">
        <v>831</v>
      </c>
      <c r="I52" s="7">
        <v>12095.06</v>
      </c>
      <c r="J52" s="7" t="s">
        <v>831</v>
      </c>
      <c r="K52" s="36" t="s">
        <v>843</v>
      </c>
      <c r="L52" s="80">
        <v>4.76</v>
      </c>
      <c r="M52" s="14">
        <v>299</v>
      </c>
      <c r="N52" s="80">
        <f>+M52/L52</f>
        <v>62.81512605042017</v>
      </c>
      <c r="O52" s="11">
        <v>318</v>
      </c>
      <c r="P52" s="90">
        <v>66.80672268907563</v>
      </c>
      <c r="Q52" s="67">
        <v>413.76</v>
      </c>
      <c r="R52" s="11">
        <v>5</v>
      </c>
      <c r="S52" s="16">
        <v>54</v>
      </c>
      <c r="T52" s="5">
        <v>14</v>
      </c>
      <c r="U52" s="5">
        <v>19</v>
      </c>
      <c r="V52" s="5">
        <v>56</v>
      </c>
      <c r="W52" s="5">
        <v>89</v>
      </c>
      <c r="X52" s="3">
        <v>37.59</v>
      </c>
      <c r="Y52" s="3">
        <v>18.35</v>
      </c>
      <c r="Z52" s="3">
        <v>33.33</v>
      </c>
      <c r="AA52" s="5">
        <v>0</v>
      </c>
      <c r="AB52" s="14">
        <v>8</v>
      </c>
      <c r="AC52" s="14">
        <v>10</v>
      </c>
      <c r="AD52" s="14">
        <v>18</v>
      </c>
      <c r="AE52" s="15">
        <v>0</v>
      </c>
      <c r="AQ52" s="8"/>
    </row>
    <row r="53" spans="1:43" ht="12.75">
      <c r="A53" s="22" t="s">
        <v>561</v>
      </c>
      <c r="B53" s="23">
        <v>95079</v>
      </c>
      <c r="C53" s="9" t="s">
        <v>562</v>
      </c>
      <c r="D53" s="49" t="s">
        <v>812</v>
      </c>
      <c r="E53" s="49" t="s">
        <v>885</v>
      </c>
      <c r="F53" s="18"/>
      <c r="G53" s="49" t="s">
        <v>871</v>
      </c>
      <c r="I53" s="7">
        <v>101702.73</v>
      </c>
      <c r="J53" s="7" t="s">
        <v>889</v>
      </c>
      <c r="K53" s="36" t="s">
        <v>851</v>
      </c>
      <c r="L53" s="80">
        <v>135.67</v>
      </c>
      <c r="M53" s="14">
        <v>8043</v>
      </c>
      <c r="N53" s="80">
        <f>+M53/L53</f>
        <v>59.28355568659247</v>
      </c>
      <c r="O53" s="11">
        <v>7935</v>
      </c>
      <c r="P53" s="90">
        <v>58.48750644947299</v>
      </c>
      <c r="Q53" s="67">
        <v>5047.33</v>
      </c>
      <c r="R53" s="16">
        <v>3496</v>
      </c>
      <c r="S53" s="16">
        <v>219</v>
      </c>
      <c r="T53" s="5">
        <v>170</v>
      </c>
      <c r="U53" s="5">
        <v>617</v>
      </c>
      <c r="V53" s="5">
        <v>1631</v>
      </c>
      <c r="W53" s="5">
        <v>2418</v>
      </c>
      <c r="X53" s="3">
        <v>44.87</v>
      </c>
      <c r="Y53" s="3">
        <v>20.25</v>
      </c>
      <c r="Z53" s="3">
        <v>25.45</v>
      </c>
      <c r="AA53" s="5">
        <v>6</v>
      </c>
      <c r="AB53" s="14">
        <v>120</v>
      </c>
      <c r="AC53" s="14">
        <v>362</v>
      </c>
      <c r="AD53" s="14">
        <v>488</v>
      </c>
      <c r="AE53" s="15">
        <v>1</v>
      </c>
      <c r="AQ53" s="8"/>
    </row>
    <row r="54" spans="1:43" ht="12.75">
      <c r="A54" s="22" t="s">
        <v>48</v>
      </c>
      <c r="B54" s="23">
        <v>90016</v>
      </c>
      <c r="C54" s="9" t="s">
        <v>49</v>
      </c>
      <c r="D54" s="49" t="s">
        <v>814</v>
      </c>
      <c r="E54" s="49" t="s">
        <v>885</v>
      </c>
      <c r="F54" s="18"/>
      <c r="G54" s="49" t="s">
        <v>871</v>
      </c>
      <c r="H54" s="18" t="s">
        <v>831</v>
      </c>
      <c r="I54" s="7">
        <v>52354.63</v>
      </c>
      <c r="J54" s="7" t="s">
        <v>831</v>
      </c>
      <c r="K54" s="36" t="s">
        <v>832</v>
      </c>
      <c r="L54" s="80">
        <v>33.83</v>
      </c>
      <c r="M54" s="14">
        <v>762</v>
      </c>
      <c r="N54" s="80">
        <f>+M54/L54</f>
        <v>22.524386639077743</v>
      </c>
      <c r="O54" s="11">
        <v>804</v>
      </c>
      <c r="P54" s="90">
        <v>23.765888264853682</v>
      </c>
      <c r="Q54" s="67">
        <v>1457.22</v>
      </c>
      <c r="R54" s="11">
        <v>2011</v>
      </c>
      <c r="S54" s="16">
        <v>169</v>
      </c>
      <c r="T54" s="5">
        <v>20</v>
      </c>
      <c r="U54" s="5">
        <v>42</v>
      </c>
      <c r="V54" s="5">
        <v>154</v>
      </c>
      <c r="W54" s="5">
        <v>216</v>
      </c>
      <c r="X54" s="3">
        <v>37.77</v>
      </c>
      <c r="Y54" s="3">
        <v>16.28</v>
      </c>
      <c r="Z54" s="3">
        <v>20.69</v>
      </c>
      <c r="AA54" s="5">
        <v>1</v>
      </c>
      <c r="AB54" s="14">
        <v>10</v>
      </c>
      <c r="AC54" s="14">
        <v>23</v>
      </c>
      <c r="AD54" s="14">
        <v>34</v>
      </c>
      <c r="AE54" s="15">
        <v>2</v>
      </c>
      <c r="AQ54" s="8"/>
    </row>
    <row r="55" spans="1:43" ht="12.75">
      <c r="A55" s="22" t="s">
        <v>595</v>
      </c>
      <c r="B55" s="23">
        <v>104008</v>
      </c>
      <c r="C55" s="9" t="s">
        <v>596</v>
      </c>
      <c r="D55" s="49" t="s">
        <v>813</v>
      </c>
      <c r="E55" s="49" t="s">
        <v>884</v>
      </c>
      <c r="F55" s="18" t="s">
        <v>874</v>
      </c>
      <c r="G55" s="49" t="s">
        <v>871</v>
      </c>
      <c r="I55" s="7">
        <v>72031.05</v>
      </c>
      <c r="J55" s="7" t="s">
        <v>826</v>
      </c>
      <c r="K55" s="68" t="s">
        <v>826</v>
      </c>
      <c r="L55" s="80">
        <v>217.97</v>
      </c>
      <c r="M55" s="14">
        <v>4057</v>
      </c>
      <c r="N55" s="80">
        <f>+M55/L55</f>
        <v>18.61265311740148</v>
      </c>
      <c r="O55" s="11">
        <v>4145</v>
      </c>
      <c r="P55" s="90">
        <v>19.016378400697345</v>
      </c>
      <c r="Q55" s="67">
        <v>8544.6</v>
      </c>
      <c r="R55" s="16">
        <v>7993</v>
      </c>
      <c r="S55" s="16">
        <v>200</v>
      </c>
      <c r="T55" s="5">
        <v>165</v>
      </c>
      <c r="U55" s="5">
        <v>400</v>
      </c>
      <c r="V55" s="5">
        <v>632</v>
      </c>
      <c r="W55" s="5">
        <v>1197</v>
      </c>
      <c r="X55" s="3">
        <v>41.81</v>
      </c>
      <c r="Y55" s="3">
        <v>18.18</v>
      </c>
      <c r="Z55" s="3">
        <v>27.82</v>
      </c>
      <c r="AA55" s="5">
        <v>4</v>
      </c>
      <c r="AB55" s="14">
        <v>112</v>
      </c>
      <c r="AC55" s="14">
        <v>277</v>
      </c>
      <c r="AD55" s="14">
        <v>393</v>
      </c>
      <c r="AE55" s="15">
        <v>1</v>
      </c>
      <c r="AQ55" s="8"/>
    </row>
    <row r="56" spans="1:38" s="45" customFormat="1" ht="12.75">
      <c r="A56" s="22" t="s">
        <v>597</v>
      </c>
      <c r="B56" s="23">
        <v>104009</v>
      </c>
      <c r="C56" s="9" t="s">
        <v>598</v>
      </c>
      <c r="D56" s="49" t="s">
        <v>813</v>
      </c>
      <c r="E56" s="49" t="s">
        <v>884</v>
      </c>
      <c r="F56" s="18"/>
      <c r="G56" s="49" t="s">
        <v>872</v>
      </c>
      <c r="H56" s="18"/>
      <c r="I56" s="7">
        <v>42082.16</v>
      </c>
      <c r="J56" s="7"/>
      <c r="K56" s="36" t="s">
        <v>826</v>
      </c>
      <c r="L56" s="80">
        <v>55.9</v>
      </c>
      <c r="M56" s="14">
        <v>4548</v>
      </c>
      <c r="N56" s="80">
        <f>+M56/L56</f>
        <v>81.35957066189624</v>
      </c>
      <c r="O56" s="12">
        <v>3929</v>
      </c>
      <c r="P56" s="90">
        <v>70.28622540250447</v>
      </c>
      <c r="Q56" s="10">
        <v>2502.39</v>
      </c>
      <c r="R56" s="16">
        <v>463</v>
      </c>
      <c r="S56" s="13">
        <v>354</v>
      </c>
      <c r="T56" s="5">
        <v>53</v>
      </c>
      <c r="U56" s="5">
        <v>381</v>
      </c>
      <c r="V56" s="5">
        <v>701</v>
      </c>
      <c r="W56" s="5">
        <v>1135</v>
      </c>
      <c r="X56" s="3">
        <v>42.93</v>
      </c>
      <c r="Y56" s="3">
        <v>20.18</v>
      </c>
      <c r="Z56" s="3">
        <v>28.27</v>
      </c>
      <c r="AA56" s="5">
        <v>1</v>
      </c>
      <c r="AB56" s="14">
        <v>126</v>
      </c>
      <c r="AC56" s="14">
        <v>255</v>
      </c>
      <c r="AD56" s="14">
        <v>382</v>
      </c>
      <c r="AE56" s="15">
        <v>4</v>
      </c>
      <c r="AF56" s="8"/>
      <c r="AG56" s="8"/>
      <c r="AH56" s="8"/>
      <c r="AI56" s="8"/>
      <c r="AJ56" s="8"/>
      <c r="AK56" s="8"/>
      <c r="AL56" s="8"/>
    </row>
    <row r="57" spans="1:43" ht="12.75">
      <c r="A57" s="22" t="s">
        <v>735</v>
      </c>
      <c r="B57" s="23">
        <v>107001</v>
      </c>
      <c r="C57" s="9" t="s">
        <v>736</v>
      </c>
      <c r="D57" s="49" t="s">
        <v>819</v>
      </c>
      <c r="E57" s="49" t="s">
        <v>885</v>
      </c>
      <c r="F57" s="18"/>
      <c r="G57" s="49" t="s">
        <v>871</v>
      </c>
      <c r="H57" s="18" t="s">
        <v>852</v>
      </c>
      <c r="I57" s="7">
        <v>38936.82</v>
      </c>
      <c r="J57" s="7" t="s">
        <v>852</v>
      </c>
      <c r="K57" s="36" t="s">
        <v>853</v>
      </c>
      <c r="L57" s="80">
        <v>48.23</v>
      </c>
      <c r="M57" s="14">
        <v>1120</v>
      </c>
      <c r="N57" s="80">
        <f>+M57/L57</f>
        <v>23.222060957910017</v>
      </c>
      <c r="O57" s="11">
        <v>1163</v>
      </c>
      <c r="P57" s="90">
        <v>24.113622226829776</v>
      </c>
      <c r="Q57" s="67">
        <v>205.16</v>
      </c>
      <c r="R57" s="16">
        <v>-3780</v>
      </c>
      <c r="S57" s="16">
        <v>67</v>
      </c>
      <c r="T57" s="5">
        <v>51</v>
      </c>
      <c r="U57" s="5">
        <v>74</v>
      </c>
      <c r="V57" s="5">
        <v>158</v>
      </c>
      <c r="W57" s="5">
        <v>283</v>
      </c>
      <c r="X57" s="3">
        <v>38.43</v>
      </c>
      <c r="Y57" s="3">
        <v>27.81</v>
      </c>
      <c r="Z57" s="3">
        <v>36.69</v>
      </c>
      <c r="AA57" s="5">
        <v>8</v>
      </c>
      <c r="AB57" s="14">
        <v>13</v>
      </c>
      <c r="AC57" s="14">
        <v>50</v>
      </c>
      <c r="AD57" s="14">
        <v>71</v>
      </c>
      <c r="AE57" s="15">
        <v>1</v>
      </c>
      <c r="AQ57" s="8"/>
    </row>
    <row r="58" spans="1:43" ht="12.75">
      <c r="A58" s="22" t="s">
        <v>50</v>
      </c>
      <c r="B58" s="23">
        <v>90018</v>
      </c>
      <c r="C58" s="9" t="s">
        <v>51</v>
      </c>
      <c r="D58" s="49" t="s">
        <v>814</v>
      </c>
      <c r="E58" s="49" t="s">
        <v>885</v>
      </c>
      <c r="F58" s="18"/>
      <c r="G58" s="49" t="s">
        <v>871</v>
      </c>
      <c r="H58" s="18" t="s">
        <v>831</v>
      </c>
      <c r="I58" s="7">
        <v>51386.43</v>
      </c>
      <c r="J58" s="7" t="s">
        <v>831</v>
      </c>
      <c r="K58" s="36" t="s">
        <v>832</v>
      </c>
      <c r="L58" s="80">
        <v>96.61</v>
      </c>
      <c r="M58" s="14">
        <v>1131</v>
      </c>
      <c r="N58" s="80">
        <f>+M58/L58</f>
        <v>11.706862643618672</v>
      </c>
      <c r="O58" s="11">
        <v>1206</v>
      </c>
      <c r="P58" s="90">
        <v>12.483179795052273</v>
      </c>
      <c r="Q58" s="67">
        <v>4087.67</v>
      </c>
      <c r="R58" s="11">
        <v>5722</v>
      </c>
      <c r="S58" s="16">
        <v>222</v>
      </c>
      <c r="T58" s="5">
        <v>102</v>
      </c>
      <c r="U58" s="5">
        <v>50</v>
      </c>
      <c r="V58" s="5">
        <v>157</v>
      </c>
      <c r="W58" s="5">
        <v>309</v>
      </c>
      <c r="X58" s="3">
        <v>34.54</v>
      </c>
      <c r="Y58" s="3">
        <v>15.11</v>
      </c>
      <c r="Z58" s="3">
        <v>21.14</v>
      </c>
      <c r="AA58" s="5">
        <v>0</v>
      </c>
      <c r="AB58" s="14">
        <v>15</v>
      </c>
      <c r="AC58" s="14">
        <v>44</v>
      </c>
      <c r="AD58" s="14">
        <v>59</v>
      </c>
      <c r="AE58" s="15">
        <v>3</v>
      </c>
      <c r="AQ58" s="8"/>
    </row>
    <row r="59" spans="1:43" ht="12.75">
      <c r="A59" s="22" t="s">
        <v>52</v>
      </c>
      <c r="B59" s="23">
        <v>90019</v>
      </c>
      <c r="C59" s="9" t="s">
        <v>53</v>
      </c>
      <c r="D59" s="49" t="s">
        <v>814</v>
      </c>
      <c r="E59" s="49" t="s">
        <v>885</v>
      </c>
      <c r="F59" s="18"/>
      <c r="G59" s="49" t="s">
        <v>871</v>
      </c>
      <c r="I59" s="7">
        <v>19922.63</v>
      </c>
      <c r="J59" s="7" t="s">
        <v>892</v>
      </c>
      <c r="K59" s="36" t="s">
        <v>854</v>
      </c>
      <c r="L59" s="80">
        <v>21.63</v>
      </c>
      <c r="M59" s="14">
        <v>595</v>
      </c>
      <c r="N59" s="80">
        <f>+M59/L59</f>
        <v>27.508090614886733</v>
      </c>
      <c r="O59" s="11">
        <v>634</v>
      </c>
      <c r="P59" s="90">
        <v>29.311141932501158</v>
      </c>
      <c r="Q59" s="67">
        <v>1084.48</v>
      </c>
      <c r="R59" s="11">
        <v>142</v>
      </c>
      <c r="S59" s="16">
        <v>67</v>
      </c>
      <c r="T59" s="5">
        <v>23</v>
      </c>
      <c r="U59" s="5">
        <v>60</v>
      </c>
      <c r="V59" s="5">
        <v>93</v>
      </c>
      <c r="W59" s="5">
        <v>176</v>
      </c>
      <c r="X59" s="3">
        <v>38.24</v>
      </c>
      <c r="Y59" s="3">
        <v>20.36</v>
      </c>
      <c r="Z59" s="3">
        <v>33.8</v>
      </c>
      <c r="AA59" s="5">
        <v>0</v>
      </c>
      <c r="AB59" s="14">
        <v>4</v>
      </c>
      <c r="AC59" s="14">
        <v>18</v>
      </c>
      <c r="AD59" s="14">
        <v>22</v>
      </c>
      <c r="AE59" s="15">
        <v>0</v>
      </c>
      <c r="AQ59" s="8"/>
    </row>
    <row r="60" spans="1:40" ht="12.75">
      <c r="A60" s="22" t="s">
        <v>272</v>
      </c>
      <c r="B60" s="23">
        <v>92008</v>
      </c>
      <c r="C60" s="9" t="s">
        <v>273</v>
      </c>
      <c r="D60" s="49" t="s">
        <v>817</v>
      </c>
      <c r="E60" s="49" t="s">
        <v>884</v>
      </c>
      <c r="F60" s="18" t="s">
        <v>874</v>
      </c>
      <c r="G60" s="49" t="s">
        <v>871</v>
      </c>
      <c r="I60" s="7">
        <v>44998.14</v>
      </c>
      <c r="J60" s="77" t="s">
        <v>894</v>
      </c>
      <c r="K60" s="36" t="s">
        <v>841</v>
      </c>
      <c r="L60" s="80">
        <v>94.97</v>
      </c>
      <c r="M60" s="14">
        <v>2951</v>
      </c>
      <c r="N60" s="80">
        <f>+M60/L60</f>
        <v>31.072970411708962</v>
      </c>
      <c r="O60" s="11">
        <v>2978</v>
      </c>
      <c r="P60" s="90">
        <v>31.35727071706855</v>
      </c>
      <c r="Q60" s="67">
        <v>1627.73</v>
      </c>
      <c r="R60" s="16">
        <v>6422</v>
      </c>
      <c r="S60" s="16">
        <v>268</v>
      </c>
      <c r="T60" s="5">
        <v>102</v>
      </c>
      <c r="U60" s="5">
        <v>256</v>
      </c>
      <c r="V60" s="5">
        <v>394</v>
      </c>
      <c r="W60" s="5">
        <v>752</v>
      </c>
      <c r="X60" s="3">
        <v>37.78</v>
      </c>
      <c r="Y60" s="3">
        <v>19.49</v>
      </c>
      <c r="Z60" s="3">
        <v>30.92</v>
      </c>
      <c r="AA60" s="5">
        <v>0</v>
      </c>
      <c r="AB60" s="14">
        <v>46</v>
      </c>
      <c r="AC60" s="14">
        <v>82</v>
      </c>
      <c r="AD60" s="14">
        <v>128</v>
      </c>
      <c r="AE60" s="6">
        <v>1</v>
      </c>
      <c r="AN60" s="8">
        <f>+AN59+1</f>
        <v>1</v>
      </c>
    </row>
    <row r="61" spans="1:40" ht="12.75">
      <c r="A61" s="22" t="s">
        <v>54</v>
      </c>
      <c r="B61" s="23">
        <v>90020</v>
      </c>
      <c r="C61" s="9" t="s">
        <v>55</v>
      </c>
      <c r="D61" s="49" t="s">
        <v>814</v>
      </c>
      <c r="E61" s="49" t="s">
        <v>885</v>
      </c>
      <c r="F61" s="18"/>
      <c r="G61" s="49" t="s">
        <v>871</v>
      </c>
      <c r="H61" s="18" t="s">
        <v>831</v>
      </c>
      <c r="I61" s="7">
        <v>33429.05</v>
      </c>
      <c r="J61" s="7" t="s">
        <v>831</v>
      </c>
      <c r="K61" s="36" t="s">
        <v>832</v>
      </c>
      <c r="L61" s="80">
        <v>18.25</v>
      </c>
      <c r="M61" s="14">
        <v>1003</v>
      </c>
      <c r="N61" s="80">
        <f>+M61/L61</f>
        <v>54.95890410958904</v>
      </c>
      <c r="O61" s="11">
        <v>1068</v>
      </c>
      <c r="P61" s="90">
        <v>58.52054794520548</v>
      </c>
      <c r="Q61" s="67">
        <v>2321.67</v>
      </c>
      <c r="R61" s="11">
        <v>866</v>
      </c>
      <c r="S61" s="16">
        <v>110</v>
      </c>
      <c r="T61" s="5">
        <v>57</v>
      </c>
      <c r="U61" s="5">
        <v>59</v>
      </c>
      <c r="V61" s="5">
        <v>157</v>
      </c>
      <c r="W61" s="5">
        <v>273</v>
      </c>
      <c r="X61" s="3">
        <v>43</v>
      </c>
      <c r="Y61" s="3">
        <v>28.35</v>
      </c>
      <c r="Z61" s="3">
        <v>39.34</v>
      </c>
      <c r="AA61" s="5">
        <v>0</v>
      </c>
      <c r="AB61" s="14">
        <v>12</v>
      </c>
      <c r="AC61" s="14">
        <v>39</v>
      </c>
      <c r="AD61" s="14">
        <v>51</v>
      </c>
      <c r="AE61" s="15">
        <v>0</v>
      </c>
      <c r="AN61" s="8">
        <f>+AN60+1</f>
        <v>2</v>
      </c>
    </row>
    <row r="62" spans="1:43" ht="12.75">
      <c r="A62" s="22" t="s">
        <v>438</v>
      </c>
      <c r="B62" s="23">
        <v>95017</v>
      </c>
      <c r="C62" s="9" t="s">
        <v>439</v>
      </c>
      <c r="D62" s="49" t="s">
        <v>812</v>
      </c>
      <c r="E62" s="49" t="s">
        <v>885</v>
      </c>
      <c r="F62" s="18"/>
      <c r="G62" s="49" t="s">
        <v>871</v>
      </c>
      <c r="H62" s="18" t="s">
        <v>823</v>
      </c>
      <c r="I62" s="7">
        <v>41787.36</v>
      </c>
      <c r="J62" s="7" t="s">
        <v>889</v>
      </c>
      <c r="K62" s="36" t="s">
        <v>830</v>
      </c>
      <c r="L62" s="80">
        <v>59.3</v>
      </c>
      <c r="M62" s="14">
        <v>1545</v>
      </c>
      <c r="N62" s="80">
        <f>+M62/L62</f>
        <v>26.053962900505905</v>
      </c>
      <c r="O62" s="11">
        <v>1629</v>
      </c>
      <c r="P62" s="90">
        <v>27.470489038785836</v>
      </c>
      <c r="Q62" s="67">
        <v>2396.38</v>
      </c>
      <c r="R62" s="16">
        <v>2613</v>
      </c>
      <c r="S62" s="16">
        <v>241</v>
      </c>
      <c r="T62" s="5">
        <v>74</v>
      </c>
      <c r="U62" s="5">
        <v>108</v>
      </c>
      <c r="V62" s="5">
        <v>241</v>
      </c>
      <c r="W62" s="5">
        <v>423</v>
      </c>
      <c r="X62" s="3">
        <v>33.99</v>
      </c>
      <c r="Y62" s="3">
        <v>15.06</v>
      </c>
      <c r="Z62" s="3">
        <v>22.37</v>
      </c>
      <c r="AA62" s="5">
        <v>0</v>
      </c>
      <c r="AB62" s="14">
        <v>15</v>
      </c>
      <c r="AC62" s="14">
        <v>41</v>
      </c>
      <c r="AD62" s="14">
        <v>56</v>
      </c>
      <c r="AE62" s="15">
        <v>0</v>
      </c>
      <c r="AQ62" s="8"/>
    </row>
    <row r="63" spans="1:43" ht="12.75">
      <c r="A63" s="22" t="s">
        <v>440</v>
      </c>
      <c r="B63" s="23">
        <v>95018</v>
      </c>
      <c r="C63" s="9" t="s">
        <v>441</v>
      </c>
      <c r="D63" s="49" t="s">
        <v>812</v>
      </c>
      <c r="E63" s="49" t="s">
        <v>883</v>
      </c>
      <c r="F63" s="18" t="s">
        <v>873</v>
      </c>
      <c r="G63" s="49" t="s">
        <v>871</v>
      </c>
      <c r="H63" s="18" t="s">
        <v>823</v>
      </c>
      <c r="I63" s="7">
        <v>71058.72</v>
      </c>
      <c r="J63" s="7" t="s">
        <v>889</v>
      </c>
      <c r="K63" s="36" t="s">
        <v>844</v>
      </c>
      <c r="L63" s="80">
        <v>102.18</v>
      </c>
      <c r="M63" s="14">
        <v>8962</v>
      </c>
      <c r="N63" s="80">
        <f>+M63/L63</f>
        <v>87.70796633392052</v>
      </c>
      <c r="O63" s="11">
        <v>8804</v>
      </c>
      <c r="P63" s="90">
        <v>86.16167547465257</v>
      </c>
      <c r="Q63" s="67">
        <v>5918.71</v>
      </c>
      <c r="R63" s="16">
        <v>725</v>
      </c>
      <c r="S63" s="16">
        <v>599</v>
      </c>
      <c r="T63" s="5">
        <v>667</v>
      </c>
      <c r="U63" s="5">
        <v>574</v>
      </c>
      <c r="V63" s="5">
        <v>1604</v>
      </c>
      <c r="W63" s="5">
        <v>2845</v>
      </c>
      <c r="X63" s="3">
        <v>45.86</v>
      </c>
      <c r="Y63" s="3">
        <v>19.02</v>
      </c>
      <c r="Z63" s="3">
        <v>27.35</v>
      </c>
      <c r="AA63" s="5">
        <v>21</v>
      </c>
      <c r="AB63" s="14">
        <v>132</v>
      </c>
      <c r="AC63" s="14">
        <v>321</v>
      </c>
      <c r="AD63" s="14">
        <v>474</v>
      </c>
      <c r="AE63" s="15">
        <v>23</v>
      </c>
      <c r="AQ63" s="8"/>
    </row>
    <row r="64" spans="1:40" ht="12.75">
      <c r="A64" s="22" t="s">
        <v>274</v>
      </c>
      <c r="B64" s="23">
        <v>92009</v>
      </c>
      <c r="C64" s="9" t="s">
        <v>275</v>
      </c>
      <c r="D64" s="49" t="s">
        <v>817</v>
      </c>
      <c r="E64" s="49" t="s">
        <v>878</v>
      </c>
      <c r="F64" s="18"/>
      <c r="G64" s="49" t="s">
        <v>872</v>
      </c>
      <c r="I64" s="7">
        <v>117228.3</v>
      </c>
      <c r="K64" s="36" t="s">
        <v>841</v>
      </c>
      <c r="L64" s="80">
        <v>85.55</v>
      </c>
      <c r="M64" s="14">
        <v>159312</v>
      </c>
      <c r="N64" s="80">
        <f>+M64/L64</f>
        <v>1862.209234365868</v>
      </c>
      <c r="O64" s="12">
        <v>164249</v>
      </c>
      <c r="P64" s="90">
        <v>1919.918176504968</v>
      </c>
      <c r="Q64" s="10">
        <v>0</v>
      </c>
      <c r="R64" s="16">
        <v>153331</v>
      </c>
      <c r="S64" s="13">
        <v>0</v>
      </c>
      <c r="T64" s="5">
        <v>1003</v>
      </c>
      <c r="U64" s="5">
        <v>8558</v>
      </c>
      <c r="V64" s="5">
        <v>48333</v>
      </c>
      <c r="W64" s="5">
        <v>57894</v>
      </c>
      <c r="X64" s="3">
        <v>48.87</v>
      </c>
      <c r="Y64" s="3">
        <v>19.39</v>
      </c>
      <c r="Z64" s="3">
        <v>21.59</v>
      </c>
      <c r="AA64" s="5">
        <v>50</v>
      </c>
      <c r="AB64" s="14">
        <v>2480</v>
      </c>
      <c r="AC64" s="14">
        <v>14302</v>
      </c>
      <c r="AD64" s="14">
        <v>16832</v>
      </c>
      <c r="AE64" s="6">
        <v>0</v>
      </c>
      <c r="AN64" s="8">
        <f>+AN63+1</f>
        <v>1</v>
      </c>
    </row>
    <row r="65" spans="1:40" ht="12.75">
      <c r="A65" s="22" t="s">
        <v>599</v>
      </c>
      <c r="B65" s="23">
        <v>104010</v>
      </c>
      <c r="C65" s="9" t="s">
        <v>600</v>
      </c>
      <c r="D65" s="49" t="s">
        <v>813</v>
      </c>
      <c r="E65" s="49" t="s">
        <v>884</v>
      </c>
      <c r="F65" s="18"/>
      <c r="G65" s="49" t="s">
        <v>872</v>
      </c>
      <c r="I65" s="7">
        <v>62598.53</v>
      </c>
      <c r="K65" s="36" t="s">
        <v>825</v>
      </c>
      <c r="L65" s="80">
        <v>126.35</v>
      </c>
      <c r="M65" s="14">
        <v>4502</v>
      </c>
      <c r="N65" s="80">
        <f>+M65/L65</f>
        <v>35.631183221210925</v>
      </c>
      <c r="O65" s="12">
        <v>4642</v>
      </c>
      <c r="P65" s="90">
        <v>36.739216462208155</v>
      </c>
      <c r="Q65" s="10">
        <v>2350.04</v>
      </c>
      <c r="R65" s="16">
        <v>5304</v>
      </c>
      <c r="S65" s="13">
        <v>262</v>
      </c>
      <c r="T65" s="5">
        <v>66</v>
      </c>
      <c r="U65" s="5">
        <v>942</v>
      </c>
      <c r="V65" s="5">
        <v>738</v>
      </c>
      <c r="W65" s="5">
        <v>1746</v>
      </c>
      <c r="X65" s="3">
        <v>48.67</v>
      </c>
      <c r="Y65" s="3">
        <v>9.67</v>
      </c>
      <c r="Z65" s="3">
        <v>13.54</v>
      </c>
      <c r="AA65" s="5">
        <v>6</v>
      </c>
      <c r="AB65" s="14">
        <v>193</v>
      </c>
      <c r="AC65" s="14">
        <v>237</v>
      </c>
      <c r="AD65" s="14">
        <v>436</v>
      </c>
      <c r="AE65" s="15">
        <v>1</v>
      </c>
      <c r="AN65" s="8">
        <f>+AN64+1</f>
        <v>2</v>
      </c>
    </row>
    <row r="66" spans="1:43" ht="12.75">
      <c r="A66" s="22" t="s">
        <v>737</v>
      </c>
      <c r="B66" s="23">
        <v>107002</v>
      </c>
      <c r="C66" s="9" t="s">
        <v>738</v>
      </c>
      <c r="D66" s="49" t="s">
        <v>819</v>
      </c>
      <c r="E66" s="49" t="s">
        <v>884</v>
      </c>
      <c r="F66" s="18"/>
      <c r="G66" s="49" t="s">
        <v>872</v>
      </c>
      <c r="I66" s="7">
        <v>41798.55</v>
      </c>
      <c r="K66" s="36" t="s">
        <v>855</v>
      </c>
      <c r="L66" s="80">
        <v>30.98</v>
      </c>
      <c r="M66" s="14">
        <v>2859</v>
      </c>
      <c r="N66" s="80">
        <f>+M66/L66</f>
        <v>92.28534538411878</v>
      </c>
      <c r="O66" s="12">
        <v>2745</v>
      </c>
      <c r="P66" s="90">
        <v>88.60555196901227</v>
      </c>
      <c r="Q66" s="10">
        <v>1306.33</v>
      </c>
      <c r="R66" s="16">
        <v>1055</v>
      </c>
      <c r="S66" s="13">
        <v>711</v>
      </c>
      <c r="T66" s="5">
        <v>110</v>
      </c>
      <c r="U66" s="5">
        <v>199</v>
      </c>
      <c r="V66" s="5">
        <v>435</v>
      </c>
      <c r="W66" s="5">
        <v>744</v>
      </c>
      <c r="X66" s="3">
        <v>37.44</v>
      </c>
      <c r="Y66" s="3">
        <v>17.79</v>
      </c>
      <c r="Z66" s="3">
        <v>24.73</v>
      </c>
      <c r="AA66" s="5">
        <v>10</v>
      </c>
      <c r="AB66" s="14">
        <v>48</v>
      </c>
      <c r="AC66" s="14">
        <v>131</v>
      </c>
      <c r="AD66" s="14">
        <v>189</v>
      </c>
      <c r="AE66" s="15">
        <v>1</v>
      </c>
      <c r="AQ66" s="8"/>
    </row>
    <row r="67" spans="1:43" ht="12.75">
      <c r="A67" s="22" t="s">
        <v>276</v>
      </c>
      <c r="B67" s="23">
        <v>92011</v>
      </c>
      <c r="C67" s="9" t="s">
        <v>277</v>
      </c>
      <c r="D67" s="49" t="s">
        <v>817</v>
      </c>
      <c r="E67" s="49" t="s">
        <v>884</v>
      </c>
      <c r="F67" s="18"/>
      <c r="G67" s="49" t="s">
        <v>872</v>
      </c>
      <c r="I67" s="7">
        <v>41779.07</v>
      </c>
      <c r="K67" s="36" t="s">
        <v>277</v>
      </c>
      <c r="L67" s="80">
        <v>68.25</v>
      </c>
      <c r="M67" s="14">
        <v>23187</v>
      </c>
      <c r="N67" s="80">
        <f>+M67/L67</f>
        <v>339.7362637362637</v>
      </c>
      <c r="O67" s="12">
        <v>21391</v>
      </c>
      <c r="P67" s="90">
        <v>313.42124542124543</v>
      </c>
      <c r="Q67" s="10">
        <v>445.81</v>
      </c>
      <c r="R67" s="16">
        <v>2894</v>
      </c>
      <c r="S67" s="13">
        <v>237</v>
      </c>
      <c r="T67" s="5">
        <v>320</v>
      </c>
      <c r="U67" s="5">
        <v>2062</v>
      </c>
      <c r="V67" s="5">
        <v>5358</v>
      </c>
      <c r="W67" s="5">
        <v>7740</v>
      </c>
      <c r="X67" s="3">
        <v>54.51</v>
      </c>
      <c r="Y67" s="3">
        <v>20.31</v>
      </c>
      <c r="Z67" s="3">
        <v>27.21</v>
      </c>
      <c r="AA67" s="5">
        <v>7</v>
      </c>
      <c r="AB67" s="14">
        <v>216</v>
      </c>
      <c r="AC67" s="14">
        <v>599</v>
      </c>
      <c r="AD67" s="14">
        <v>822</v>
      </c>
      <c r="AE67" s="6">
        <v>3</v>
      </c>
      <c r="AQ67" s="8"/>
    </row>
    <row r="68" spans="1:38" s="46" customFormat="1" ht="12.75">
      <c r="A68" s="22" t="s">
        <v>739</v>
      </c>
      <c r="B68" s="23">
        <v>107003</v>
      </c>
      <c r="C68" s="9" t="s">
        <v>740</v>
      </c>
      <c r="D68" s="49" t="s">
        <v>819</v>
      </c>
      <c r="E68" s="49" t="s">
        <v>884</v>
      </c>
      <c r="F68" s="18"/>
      <c r="G68" s="49" t="s">
        <v>872</v>
      </c>
      <c r="H68" s="18"/>
      <c r="I68" s="7">
        <v>68196.92</v>
      </c>
      <c r="J68" s="7"/>
      <c r="K68" s="36" t="s">
        <v>855</v>
      </c>
      <c r="L68" s="80">
        <v>145.63</v>
      </c>
      <c r="M68" s="14">
        <v>30227</v>
      </c>
      <c r="N68" s="80">
        <f>+M68/L68</f>
        <v>207.56025544187324</v>
      </c>
      <c r="O68" s="12">
        <v>30447</v>
      </c>
      <c r="P68" s="90">
        <v>209.07093318684338</v>
      </c>
      <c r="Q68" s="10">
        <v>4119.16</v>
      </c>
      <c r="R68" s="16">
        <v>11249</v>
      </c>
      <c r="S68" s="13">
        <v>536</v>
      </c>
      <c r="T68" s="5">
        <v>261</v>
      </c>
      <c r="U68" s="5">
        <v>3100</v>
      </c>
      <c r="V68" s="5">
        <v>5878</v>
      </c>
      <c r="W68" s="5">
        <v>9239</v>
      </c>
      <c r="X68" s="3">
        <v>45.82</v>
      </c>
      <c r="Y68" s="3">
        <v>24.15</v>
      </c>
      <c r="Z68" s="3">
        <v>32.97</v>
      </c>
      <c r="AA68" s="5">
        <v>2</v>
      </c>
      <c r="AB68" s="14">
        <v>284</v>
      </c>
      <c r="AC68" s="14">
        <v>1285</v>
      </c>
      <c r="AD68" s="14">
        <v>1571</v>
      </c>
      <c r="AE68" s="15">
        <v>2</v>
      </c>
      <c r="AF68" s="8"/>
      <c r="AG68" s="8"/>
      <c r="AH68" s="8"/>
      <c r="AI68" s="8"/>
      <c r="AJ68" s="8"/>
      <c r="AK68" s="8"/>
      <c r="AL68" s="8"/>
    </row>
    <row r="69" spans="1:43" ht="12.75">
      <c r="A69" s="22" t="s">
        <v>639</v>
      </c>
      <c r="B69" s="23">
        <v>105004</v>
      </c>
      <c r="C69" s="9" t="s">
        <v>640</v>
      </c>
      <c r="D69" s="49" t="s">
        <v>818</v>
      </c>
      <c r="E69" s="49" t="s">
        <v>884</v>
      </c>
      <c r="F69" s="18" t="s">
        <v>873</v>
      </c>
      <c r="G69" s="49" t="s">
        <v>871</v>
      </c>
      <c r="H69" s="18" t="s">
        <v>840</v>
      </c>
      <c r="I69" s="7">
        <v>19941.27</v>
      </c>
      <c r="J69" s="7" t="s">
        <v>840</v>
      </c>
      <c r="K69" s="36" t="s">
        <v>840</v>
      </c>
      <c r="L69" s="80">
        <v>32.33</v>
      </c>
      <c r="M69" s="14">
        <v>1597</v>
      </c>
      <c r="N69" s="80">
        <f>+M69/L69</f>
        <v>49.39684503557068</v>
      </c>
      <c r="O69" s="11">
        <v>1465</v>
      </c>
      <c r="P69" s="90">
        <v>45.313949891741416</v>
      </c>
      <c r="Q69" s="67">
        <v>825.12</v>
      </c>
      <c r="R69" s="16">
        <v>1954</v>
      </c>
      <c r="S69" s="16">
        <v>309</v>
      </c>
      <c r="T69" s="5">
        <v>130</v>
      </c>
      <c r="U69" s="5">
        <v>76</v>
      </c>
      <c r="V69" s="5">
        <v>237</v>
      </c>
      <c r="W69" s="5">
        <v>443</v>
      </c>
      <c r="X69" s="3">
        <v>47.02</v>
      </c>
      <c r="Y69" s="3">
        <v>22.01</v>
      </c>
      <c r="Z69" s="3">
        <v>33.01</v>
      </c>
      <c r="AA69" s="5">
        <v>0</v>
      </c>
      <c r="AB69" s="14">
        <v>24</v>
      </c>
      <c r="AC69" s="14">
        <v>54</v>
      </c>
      <c r="AD69" s="14">
        <v>78</v>
      </c>
      <c r="AE69" s="15">
        <v>2</v>
      </c>
      <c r="AQ69" s="8"/>
    </row>
    <row r="70" spans="1:43" ht="12.75">
      <c r="A70" s="22" t="s">
        <v>56</v>
      </c>
      <c r="B70" s="23">
        <v>90022</v>
      </c>
      <c r="C70" s="9" t="s">
        <v>57</v>
      </c>
      <c r="D70" s="49" t="s">
        <v>814</v>
      </c>
      <c r="E70" s="49" t="s">
        <v>885</v>
      </c>
      <c r="F70" s="18"/>
      <c r="G70" s="49" t="s">
        <v>871</v>
      </c>
      <c r="I70" s="7">
        <v>31447.52</v>
      </c>
      <c r="J70" s="7" t="s">
        <v>892</v>
      </c>
      <c r="K70" s="36" t="s">
        <v>856</v>
      </c>
      <c r="L70" s="80">
        <v>12.07</v>
      </c>
      <c r="M70" s="14">
        <v>603</v>
      </c>
      <c r="N70" s="80">
        <f>+M70/L70</f>
        <v>49.95857497928749</v>
      </c>
      <c r="O70" s="11">
        <v>606</v>
      </c>
      <c r="P70" s="90">
        <v>50.207125103562554</v>
      </c>
      <c r="Q70" s="67">
        <v>646.65</v>
      </c>
      <c r="R70" s="11">
        <v>84</v>
      </c>
      <c r="S70" s="16">
        <v>64</v>
      </c>
      <c r="T70" s="5">
        <v>25</v>
      </c>
      <c r="U70" s="5">
        <v>41</v>
      </c>
      <c r="V70" s="5">
        <v>112</v>
      </c>
      <c r="W70" s="5">
        <v>178</v>
      </c>
      <c r="X70" s="3">
        <v>41.35</v>
      </c>
      <c r="Y70" s="3">
        <v>14.42</v>
      </c>
      <c r="Z70" s="3">
        <v>27.4</v>
      </c>
      <c r="AA70" s="5">
        <v>1</v>
      </c>
      <c r="AB70" s="14">
        <v>2</v>
      </c>
      <c r="AC70" s="14">
        <v>28</v>
      </c>
      <c r="AD70" s="14">
        <v>31</v>
      </c>
      <c r="AE70" s="15">
        <v>0</v>
      </c>
      <c r="AQ70" s="8"/>
    </row>
    <row r="71" spans="1:40" ht="12.75">
      <c r="A71" s="22" t="s">
        <v>741</v>
      </c>
      <c r="B71" s="23">
        <v>107004</v>
      </c>
      <c r="C71" s="9" t="s">
        <v>742</v>
      </c>
      <c r="D71" s="49" t="s">
        <v>819</v>
      </c>
      <c r="E71" s="49" t="s">
        <v>885</v>
      </c>
      <c r="F71" s="18"/>
      <c r="G71" s="49" t="s">
        <v>871</v>
      </c>
      <c r="I71" s="7">
        <v>64428.78</v>
      </c>
      <c r="J71" s="7" t="s">
        <v>852</v>
      </c>
      <c r="K71" s="36" t="s">
        <v>855</v>
      </c>
      <c r="L71" s="80">
        <v>50.24</v>
      </c>
      <c r="M71" s="14">
        <v>6424</v>
      </c>
      <c r="N71" s="80">
        <f>+M71/L71</f>
        <v>127.86624203821655</v>
      </c>
      <c r="O71" s="11">
        <v>6444</v>
      </c>
      <c r="P71" s="90">
        <v>128.26433121019107</v>
      </c>
      <c r="Q71" s="67">
        <v>550.37</v>
      </c>
      <c r="R71" s="16">
        <v>2973</v>
      </c>
      <c r="S71" s="16">
        <v>221</v>
      </c>
      <c r="T71" s="5">
        <v>67</v>
      </c>
      <c r="U71" s="5">
        <v>456</v>
      </c>
      <c r="V71" s="5">
        <v>1267</v>
      </c>
      <c r="W71" s="5">
        <v>1790</v>
      </c>
      <c r="X71" s="3">
        <v>39.65</v>
      </c>
      <c r="Y71" s="3">
        <v>21.04</v>
      </c>
      <c r="Z71" s="3">
        <v>28.65</v>
      </c>
      <c r="AA71" s="5">
        <v>8</v>
      </c>
      <c r="AB71" s="14">
        <v>100</v>
      </c>
      <c r="AC71" s="14">
        <v>264</v>
      </c>
      <c r="AD71" s="14">
        <v>372</v>
      </c>
      <c r="AE71" s="15">
        <v>0</v>
      </c>
      <c r="AN71" s="8">
        <f>+AN70+1</f>
        <v>1</v>
      </c>
    </row>
    <row r="72" spans="1:43" ht="12.75">
      <c r="A72" s="22" t="s">
        <v>58</v>
      </c>
      <c r="B72" s="23">
        <v>90023</v>
      </c>
      <c r="C72" s="9" t="s">
        <v>59</v>
      </c>
      <c r="D72" s="49" t="s">
        <v>814</v>
      </c>
      <c r="E72" s="49" t="s">
        <v>884</v>
      </c>
      <c r="F72" s="18"/>
      <c r="G72" s="49" t="s">
        <v>872</v>
      </c>
      <c r="I72" s="7">
        <v>47898.24</v>
      </c>
      <c r="K72" s="36" t="s">
        <v>854</v>
      </c>
      <c r="L72" s="80">
        <v>45.48</v>
      </c>
      <c r="M72" s="14">
        <v>5679</v>
      </c>
      <c r="N72" s="80">
        <f>+M72/L72</f>
        <v>124.86807387862798</v>
      </c>
      <c r="O72" s="12">
        <v>5410</v>
      </c>
      <c r="P72" s="90">
        <v>118.9533861037819</v>
      </c>
      <c r="Q72" s="10">
        <v>2231.09</v>
      </c>
      <c r="R72" s="11">
        <v>2046</v>
      </c>
      <c r="S72" s="13">
        <v>409</v>
      </c>
      <c r="T72" s="5">
        <v>85</v>
      </c>
      <c r="U72" s="5">
        <v>523</v>
      </c>
      <c r="V72" s="5">
        <v>951</v>
      </c>
      <c r="W72" s="5">
        <v>1559</v>
      </c>
      <c r="X72" s="3">
        <v>41.88</v>
      </c>
      <c r="Y72" s="3">
        <v>20.66</v>
      </c>
      <c r="Z72" s="3">
        <v>35.61</v>
      </c>
      <c r="AA72" s="5">
        <v>7</v>
      </c>
      <c r="AB72" s="14">
        <v>108</v>
      </c>
      <c r="AC72" s="14">
        <v>271</v>
      </c>
      <c r="AD72" s="14">
        <v>386</v>
      </c>
      <c r="AE72" s="15">
        <v>0</v>
      </c>
      <c r="AQ72" s="8"/>
    </row>
    <row r="73" spans="1:43" ht="12.75">
      <c r="A73" s="22" t="s">
        <v>374</v>
      </c>
      <c r="B73" s="23">
        <v>92106</v>
      </c>
      <c r="C73" s="9" t="s">
        <v>375</v>
      </c>
      <c r="D73" s="49" t="s">
        <v>817</v>
      </c>
      <c r="E73" s="49" t="s">
        <v>884</v>
      </c>
      <c r="F73" s="18"/>
      <c r="G73" s="49" t="s">
        <v>872</v>
      </c>
      <c r="I73" s="7">
        <v>54985.18</v>
      </c>
      <c r="K73" s="36" t="s">
        <v>857</v>
      </c>
      <c r="L73" s="80">
        <v>102.7</v>
      </c>
      <c r="M73" s="14">
        <v>1392</v>
      </c>
      <c r="N73" s="80">
        <f>+M73/L73</f>
        <v>13.554040895813047</v>
      </c>
      <c r="O73" s="12">
        <v>1310</v>
      </c>
      <c r="P73" s="90">
        <v>12.755598831548198</v>
      </c>
      <c r="Q73" s="10">
        <v>4110.39</v>
      </c>
      <c r="R73" s="16">
        <v>4086</v>
      </c>
      <c r="S73" s="13">
        <v>249</v>
      </c>
      <c r="T73" s="5">
        <v>152</v>
      </c>
      <c r="U73" s="5">
        <v>77</v>
      </c>
      <c r="V73" s="5">
        <v>229</v>
      </c>
      <c r="W73" s="5">
        <v>458</v>
      </c>
      <c r="X73" s="3">
        <v>55.02</v>
      </c>
      <c r="Y73" s="3">
        <v>24.67</v>
      </c>
      <c r="Z73" s="3">
        <v>30.73</v>
      </c>
      <c r="AA73" s="5">
        <v>3</v>
      </c>
      <c r="AB73" s="14">
        <v>19</v>
      </c>
      <c r="AC73" s="14">
        <v>79</v>
      </c>
      <c r="AD73" s="14">
        <v>101</v>
      </c>
      <c r="AE73" s="6">
        <v>13</v>
      </c>
      <c r="AQ73" s="8"/>
    </row>
    <row r="74" spans="1:43" ht="12.75">
      <c r="A74" s="22" t="s">
        <v>60</v>
      </c>
      <c r="B74" s="23">
        <v>90024</v>
      </c>
      <c r="C74" s="9" t="s">
        <v>61</v>
      </c>
      <c r="D74" s="49" t="s">
        <v>814</v>
      </c>
      <c r="E74" s="49" t="s">
        <v>885</v>
      </c>
      <c r="F74" s="18"/>
      <c r="G74" s="49" t="s">
        <v>871</v>
      </c>
      <c r="H74" s="18" t="s">
        <v>831</v>
      </c>
      <c r="I74" s="7">
        <v>37283.71</v>
      </c>
      <c r="J74" s="7" t="s">
        <v>831</v>
      </c>
      <c r="K74" s="36" t="s">
        <v>843</v>
      </c>
      <c r="L74" s="80">
        <v>24.13</v>
      </c>
      <c r="M74" s="14">
        <v>473</v>
      </c>
      <c r="N74" s="80">
        <f>+M74/L74</f>
        <v>19.60215499378367</v>
      </c>
      <c r="O74" s="11">
        <v>527</v>
      </c>
      <c r="P74" s="90">
        <v>21.840033153750518</v>
      </c>
      <c r="Q74" s="67">
        <v>1031.04</v>
      </c>
      <c r="R74" s="11">
        <v>496</v>
      </c>
      <c r="S74" s="16">
        <v>133</v>
      </c>
      <c r="T74" s="5">
        <v>8</v>
      </c>
      <c r="U74" s="5">
        <v>43</v>
      </c>
      <c r="V74" s="5">
        <v>87</v>
      </c>
      <c r="W74" s="5">
        <v>138</v>
      </c>
      <c r="X74" s="3">
        <v>36.88</v>
      </c>
      <c r="Y74" s="3">
        <v>22.03</v>
      </c>
      <c r="Z74" s="3">
        <v>24.56</v>
      </c>
      <c r="AA74" s="5">
        <v>0</v>
      </c>
      <c r="AB74" s="14">
        <v>13</v>
      </c>
      <c r="AC74" s="14">
        <v>16</v>
      </c>
      <c r="AD74" s="14">
        <v>29</v>
      </c>
      <c r="AE74" s="15">
        <v>0</v>
      </c>
      <c r="AQ74" s="8"/>
    </row>
    <row r="75" spans="1:43" ht="12.75">
      <c r="A75" s="22" t="s">
        <v>62</v>
      </c>
      <c r="B75" s="23">
        <v>90025</v>
      </c>
      <c r="C75" s="9" t="s">
        <v>63</v>
      </c>
      <c r="D75" s="49" t="s">
        <v>814</v>
      </c>
      <c r="E75" s="49" t="s">
        <v>885</v>
      </c>
      <c r="F75" s="18"/>
      <c r="G75" s="49" t="s">
        <v>871</v>
      </c>
      <c r="I75" s="7">
        <v>56871.29</v>
      </c>
      <c r="J75" s="7" t="s">
        <v>892</v>
      </c>
      <c r="K75" s="36" t="s">
        <v>854</v>
      </c>
      <c r="L75" s="80">
        <v>98.76</v>
      </c>
      <c r="M75" s="14">
        <v>1809</v>
      </c>
      <c r="N75" s="80">
        <f>+M75/L75</f>
        <v>18.317132442284326</v>
      </c>
      <c r="O75" s="11">
        <v>1915</v>
      </c>
      <c r="P75" s="90">
        <v>19.390441474281083</v>
      </c>
      <c r="Q75" s="67">
        <v>5636.68</v>
      </c>
      <c r="R75" s="11">
        <v>178</v>
      </c>
      <c r="S75" s="16">
        <v>257</v>
      </c>
      <c r="T75" s="5">
        <v>121</v>
      </c>
      <c r="U75" s="5">
        <v>124</v>
      </c>
      <c r="V75" s="5">
        <v>296</v>
      </c>
      <c r="W75" s="5">
        <v>541</v>
      </c>
      <c r="X75" s="3">
        <v>44.98</v>
      </c>
      <c r="Y75" s="3">
        <v>27.28</v>
      </c>
      <c r="Z75" s="3">
        <v>38.93</v>
      </c>
      <c r="AA75" s="5">
        <v>2</v>
      </c>
      <c r="AB75" s="14">
        <v>32</v>
      </c>
      <c r="AC75" s="14">
        <v>56</v>
      </c>
      <c r="AD75" s="14">
        <v>90</v>
      </c>
      <c r="AE75" s="15">
        <v>3</v>
      </c>
      <c r="AQ75" s="8"/>
    </row>
    <row r="76" spans="1:43" ht="12.75">
      <c r="A76" s="22" t="s">
        <v>64</v>
      </c>
      <c r="B76" s="23">
        <v>90026</v>
      </c>
      <c r="C76" s="9" t="s">
        <v>65</v>
      </c>
      <c r="D76" s="49" t="s">
        <v>814</v>
      </c>
      <c r="E76" s="49" t="s">
        <v>885</v>
      </c>
      <c r="F76" s="18"/>
      <c r="G76" s="49" t="s">
        <v>871</v>
      </c>
      <c r="I76" s="7">
        <v>33468.49</v>
      </c>
      <c r="J76" s="7" t="s">
        <v>892</v>
      </c>
      <c r="K76" s="36" t="s">
        <v>856</v>
      </c>
      <c r="L76" s="80">
        <v>30.38</v>
      </c>
      <c r="M76" s="14">
        <v>1325</v>
      </c>
      <c r="N76" s="80">
        <f>+M76/L76</f>
        <v>43.614219881500986</v>
      </c>
      <c r="O76" s="11">
        <v>1281</v>
      </c>
      <c r="P76" s="90">
        <v>42.16589861751152</v>
      </c>
      <c r="Q76" s="67">
        <v>2086.62</v>
      </c>
      <c r="R76" s="11">
        <v>910</v>
      </c>
      <c r="S76" s="16">
        <v>186</v>
      </c>
      <c r="T76" s="5">
        <v>21</v>
      </c>
      <c r="U76" s="5">
        <v>106</v>
      </c>
      <c r="V76" s="5">
        <v>277</v>
      </c>
      <c r="W76" s="5">
        <v>404</v>
      </c>
      <c r="X76" s="3">
        <v>40.29</v>
      </c>
      <c r="Y76" s="3">
        <v>10.22</v>
      </c>
      <c r="Z76" s="3">
        <v>16.89</v>
      </c>
      <c r="AA76" s="5">
        <v>2</v>
      </c>
      <c r="AB76" s="14">
        <v>19</v>
      </c>
      <c r="AC76" s="14">
        <v>48</v>
      </c>
      <c r="AD76" s="14">
        <v>69</v>
      </c>
      <c r="AE76" s="15">
        <v>0</v>
      </c>
      <c r="AQ76" s="8"/>
    </row>
    <row r="77" spans="1:43" ht="12.75">
      <c r="A77" s="22" t="s">
        <v>683</v>
      </c>
      <c r="B77" s="23">
        <v>106003</v>
      </c>
      <c r="C77" s="9" t="s">
        <v>684</v>
      </c>
      <c r="D77" s="49" t="s">
        <v>815</v>
      </c>
      <c r="E77" s="49" t="s">
        <v>885</v>
      </c>
      <c r="F77" s="18"/>
      <c r="G77" s="49" t="s">
        <v>871</v>
      </c>
      <c r="H77" s="18" t="s">
        <v>827</v>
      </c>
      <c r="I77" s="7">
        <v>20969.65</v>
      </c>
      <c r="J77" s="7" t="s">
        <v>846</v>
      </c>
      <c r="K77" s="36" t="s">
        <v>846</v>
      </c>
      <c r="L77" s="80">
        <v>20.79</v>
      </c>
      <c r="M77" s="14">
        <v>930</v>
      </c>
      <c r="N77" s="80">
        <f>+M77/L77</f>
        <v>44.733044733044736</v>
      </c>
      <c r="O77" s="11">
        <v>1014</v>
      </c>
      <c r="P77" s="90">
        <v>48.77344877344878</v>
      </c>
      <c r="Q77" s="67">
        <v>1152</v>
      </c>
      <c r="R77" s="16">
        <v>217</v>
      </c>
      <c r="S77" s="16">
        <v>247</v>
      </c>
      <c r="T77" s="5">
        <v>28</v>
      </c>
      <c r="U77" s="5">
        <v>98</v>
      </c>
      <c r="V77" s="5">
        <v>150</v>
      </c>
      <c r="W77" s="5">
        <v>276</v>
      </c>
      <c r="X77" s="3">
        <v>37.36</v>
      </c>
      <c r="Y77" s="3">
        <v>18.1</v>
      </c>
      <c r="Z77" s="3">
        <v>24.56</v>
      </c>
      <c r="AA77" s="5">
        <v>0</v>
      </c>
      <c r="AB77" s="14">
        <v>13</v>
      </c>
      <c r="AC77" s="14">
        <v>21</v>
      </c>
      <c r="AD77" s="14">
        <v>34</v>
      </c>
      <c r="AE77" s="15">
        <v>0</v>
      </c>
      <c r="AQ77" s="8"/>
    </row>
    <row r="78" spans="1:43" ht="12.75">
      <c r="A78" s="22" t="s">
        <v>66</v>
      </c>
      <c r="B78" s="23">
        <v>90027</v>
      </c>
      <c r="C78" s="9" t="s">
        <v>67</v>
      </c>
      <c r="D78" s="49" t="s">
        <v>814</v>
      </c>
      <c r="E78" s="49" t="s">
        <v>885</v>
      </c>
      <c r="F78" s="18"/>
      <c r="G78" s="49" t="s">
        <v>871</v>
      </c>
      <c r="H78" s="18" t="s">
        <v>831</v>
      </c>
      <c r="I78" s="7">
        <v>41994.07</v>
      </c>
      <c r="J78" s="7" t="s">
        <v>831</v>
      </c>
      <c r="K78" s="36" t="s">
        <v>843</v>
      </c>
      <c r="L78" s="80">
        <v>38.83</v>
      </c>
      <c r="M78" s="14">
        <v>939</v>
      </c>
      <c r="N78" s="80">
        <f>+M78/L78</f>
        <v>24.182333247489055</v>
      </c>
      <c r="O78" s="11">
        <v>982</v>
      </c>
      <c r="P78" s="90">
        <v>25.289724439866085</v>
      </c>
      <c r="Q78" s="67">
        <v>2007.81</v>
      </c>
      <c r="R78" s="11">
        <v>910</v>
      </c>
      <c r="S78" s="16">
        <v>158</v>
      </c>
      <c r="T78" s="5">
        <v>44</v>
      </c>
      <c r="U78" s="5">
        <v>56</v>
      </c>
      <c r="V78" s="5">
        <v>197</v>
      </c>
      <c r="W78" s="5">
        <v>297</v>
      </c>
      <c r="X78" s="3">
        <v>41.97</v>
      </c>
      <c r="Y78" s="3">
        <v>18.18</v>
      </c>
      <c r="Z78" s="3">
        <v>35.48</v>
      </c>
      <c r="AA78" s="5">
        <v>1</v>
      </c>
      <c r="AB78" s="14">
        <v>14</v>
      </c>
      <c r="AC78" s="14">
        <v>32</v>
      </c>
      <c r="AD78" s="14">
        <v>47</v>
      </c>
      <c r="AE78" s="15">
        <v>0</v>
      </c>
      <c r="AQ78" s="8"/>
    </row>
    <row r="79" spans="1:40" ht="12.75">
      <c r="A79" s="22" t="s">
        <v>442</v>
      </c>
      <c r="B79" s="23">
        <v>95019</v>
      </c>
      <c r="C79" s="9" t="s">
        <v>443</v>
      </c>
      <c r="D79" s="49" t="s">
        <v>812</v>
      </c>
      <c r="E79" s="49" t="s">
        <v>885</v>
      </c>
      <c r="F79" s="18"/>
      <c r="G79" s="49" t="s">
        <v>871</v>
      </c>
      <c r="H79" s="18" t="s">
        <v>823</v>
      </c>
      <c r="I79" s="7">
        <v>63254.54</v>
      </c>
      <c r="J79" s="7" t="s">
        <v>889</v>
      </c>
      <c r="K79" s="36" t="s">
        <v>850</v>
      </c>
      <c r="L79" s="80">
        <v>120.54</v>
      </c>
      <c r="M79" s="14">
        <v>3003</v>
      </c>
      <c r="N79" s="80">
        <f>+M79/L79</f>
        <v>24.912891986062718</v>
      </c>
      <c r="O79" s="11">
        <v>3146</v>
      </c>
      <c r="P79" s="90">
        <v>26.099220175875228</v>
      </c>
      <c r="Q79" s="67">
        <v>6073.84</v>
      </c>
      <c r="R79" s="16">
        <v>5115</v>
      </c>
      <c r="S79" s="16">
        <v>533</v>
      </c>
      <c r="T79" s="5">
        <v>103</v>
      </c>
      <c r="U79" s="5">
        <v>179</v>
      </c>
      <c r="V79" s="5">
        <v>535</v>
      </c>
      <c r="W79" s="5">
        <v>817</v>
      </c>
      <c r="X79" s="3">
        <v>36.43</v>
      </c>
      <c r="Y79" s="3">
        <v>21.37</v>
      </c>
      <c r="Z79" s="3">
        <v>25.46</v>
      </c>
      <c r="AA79" s="5">
        <v>3</v>
      </c>
      <c r="AB79" s="14">
        <v>68</v>
      </c>
      <c r="AC79" s="14">
        <v>150</v>
      </c>
      <c r="AD79" s="14">
        <v>221</v>
      </c>
      <c r="AE79" s="15">
        <v>3</v>
      </c>
      <c r="AN79" s="8">
        <f>+AN78+1</f>
        <v>1</v>
      </c>
    </row>
    <row r="80" spans="1:43" ht="12.75">
      <c r="A80" s="22" t="s">
        <v>557</v>
      </c>
      <c r="B80" s="23">
        <v>95077</v>
      </c>
      <c r="C80" s="9" t="s">
        <v>558</v>
      </c>
      <c r="D80" s="49" t="s">
        <v>812</v>
      </c>
      <c r="E80" s="49" t="s">
        <v>885</v>
      </c>
      <c r="F80" s="18"/>
      <c r="G80" s="49" t="s">
        <v>871</v>
      </c>
      <c r="H80" s="18" t="s">
        <v>827</v>
      </c>
      <c r="I80" s="7">
        <v>12364.28</v>
      </c>
      <c r="J80" s="7" t="s">
        <v>846</v>
      </c>
      <c r="K80" s="36" t="s">
        <v>828</v>
      </c>
      <c r="L80" s="80">
        <v>8.08</v>
      </c>
      <c r="M80" s="14">
        <v>318</v>
      </c>
      <c r="N80" s="80">
        <f>+M80/L80</f>
        <v>39.35643564356435</v>
      </c>
      <c r="O80" s="11">
        <v>317</v>
      </c>
      <c r="P80" s="90">
        <v>39.23267326732673</v>
      </c>
      <c r="Q80" s="67">
        <v>368.61</v>
      </c>
      <c r="R80" s="16">
        <v>68</v>
      </c>
      <c r="S80" s="16">
        <v>54</v>
      </c>
      <c r="T80" s="5">
        <v>13</v>
      </c>
      <c r="U80" s="5">
        <v>25</v>
      </c>
      <c r="V80" s="5">
        <v>67</v>
      </c>
      <c r="W80" s="5">
        <v>105</v>
      </c>
      <c r="X80" s="3">
        <v>41.84</v>
      </c>
      <c r="Y80" s="3">
        <v>11.02</v>
      </c>
      <c r="Z80" s="3">
        <v>17.14</v>
      </c>
      <c r="AA80" s="5">
        <v>0</v>
      </c>
      <c r="AB80" s="14">
        <v>3</v>
      </c>
      <c r="AC80" s="14">
        <v>12</v>
      </c>
      <c r="AD80" s="14">
        <v>15</v>
      </c>
      <c r="AE80" s="15">
        <v>0</v>
      </c>
      <c r="AQ80" s="8"/>
    </row>
    <row r="81" spans="1:40" ht="12.75">
      <c r="A81" s="22" t="s">
        <v>278</v>
      </c>
      <c r="B81" s="23">
        <v>92015</v>
      </c>
      <c r="C81" s="9" t="s">
        <v>279</v>
      </c>
      <c r="D81" s="49" t="s">
        <v>817</v>
      </c>
      <c r="E81" s="49" t="s">
        <v>879</v>
      </c>
      <c r="F81" s="18"/>
      <c r="G81" s="49" t="s">
        <v>872</v>
      </c>
      <c r="I81" s="7">
        <v>34316.29</v>
      </c>
      <c r="K81" s="36" t="s">
        <v>841</v>
      </c>
      <c r="L81" s="80">
        <v>28.05</v>
      </c>
      <c r="M81" s="14">
        <v>7290</v>
      </c>
      <c r="N81" s="80">
        <f>+M81/L81</f>
        <v>259.89304812834223</v>
      </c>
      <c r="O81" s="12">
        <v>6836</v>
      </c>
      <c r="P81" s="90">
        <v>243.70766488413545</v>
      </c>
      <c r="Q81" s="10">
        <v>1358.49</v>
      </c>
      <c r="R81" s="16">
        <v>227</v>
      </c>
      <c r="S81" s="13">
        <v>265</v>
      </c>
      <c r="T81" s="5">
        <v>163</v>
      </c>
      <c r="U81" s="5">
        <v>573</v>
      </c>
      <c r="V81" s="5">
        <v>1502</v>
      </c>
      <c r="W81" s="5">
        <v>2238</v>
      </c>
      <c r="X81" s="3">
        <v>51.3</v>
      </c>
      <c r="Y81" s="3">
        <v>24.75</v>
      </c>
      <c r="Z81" s="3">
        <v>33.51</v>
      </c>
      <c r="AA81" s="5">
        <v>3</v>
      </c>
      <c r="AB81" s="14">
        <v>65</v>
      </c>
      <c r="AC81" s="14">
        <v>259</v>
      </c>
      <c r="AD81" s="14">
        <v>327</v>
      </c>
      <c r="AE81" s="6">
        <v>2</v>
      </c>
      <c r="AN81" s="8">
        <f>+AN80+1</f>
        <v>1</v>
      </c>
    </row>
    <row r="82" spans="1:43" ht="12.75">
      <c r="A82" s="22" t="s">
        <v>280</v>
      </c>
      <c r="B82" s="23">
        <v>92016</v>
      </c>
      <c r="C82" s="9" t="s">
        <v>281</v>
      </c>
      <c r="D82" s="49" t="s">
        <v>817</v>
      </c>
      <c r="E82" s="49" t="s">
        <v>883</v>
      </c>
      <c r="F82" s="18"/>
      <c r="G82" s="49" t="s">
        <v>872</v>
      </c>
      <c r="I82" s="7">
        <v>32681.3</v>
      </c>
      <c r="K82" s="36" t="s">
        <v>841</v>
      </c>
      <c r="L82" s="80">
        <v>44.81</v>
      </c>
      <c r="M82" s="14">
        <v>4103</v>
      </c>
      <c r="N82" s="80">
        <f>+M82/L82</f>
        <v>91.56438295023432</v>
      </c>
      <c r="O82" s="12">
        <v>4025</v>
      </c>
      <c r="P82" s="90">
        <v>89.82370006694934</v>
      </c>
      <c r="Q82" s="10">
        <v>3667.32</v>
      </c>
      <c r="R82" s="16">
        <v>87</v>
      </c>
      <c r="S82" s="13">
        <v>602</v>
      </c>
      <c r="T82" s="5">
        <v>401</v>
      </c>
      <c r="U82" s="5">
        <v>248</v>
      </c>
      <c r="V82" s="5">
        <v>604</v>
      </c>
      <c r="W82" s="5">
        <v>1253</v>
      </c>
      <c r="X82" s="3">
        <v>52.51</v>
      </c>
      <c r="Y82" s="3">
        <v>30.43</v>
      </c>
      <c r="Z82" s="3">
        <v>42.65</v>
      </c>
      <c r="AA82" s="5">
        <v>2</v>
      </c>
      <c r="AB82" s="14">
        <v>38</v>
      </c>
      <c r="AC82" s="14">
        <v>137</v>
      </c>
      <c r="AD82" s="14">
        <v>177</v>
      </c>
      <c r="AE82" s="6">
        <v>2</v>
      </c>
      <c r="AQ82" s="8"/>
    </row>
    <row r="83" spans="1:40" ht="12.75">
      <c r="A83" s="22" t="s">
        <v>178</v>
      </c>
      <c r="B83" s="23">
        <v>91016</v>
      </c>
      <c r="C83" s="9" t="s">
        <v>179</v>
      </c>
      <c r="D83" s="49" t="s">
        <v>816</v>
      </c>
      <c r="E83" s="49" t="s">
        <v>885</v>
      </c>
      <c r="F83" s="18"/>
      <c r="G83" s="49" t="s">
        <v>871</v>
      </c>
      <c r="H83" s="18" t="s">
        <v>837</v>
      </c>
      <c r="I83" s="7">
        <v>45834.17</v>
      </c>
      <c r="J83" s="7" t="s">
        <v>893</v>
      </c>
      <c r="K83" s="36" t="s">
        <v>838</v>
      </c>
      <c r="L83" s="80">
        <v>74.72</v>
      </c>
      <c r="M83" s="14">
        <v>2655</v>
      </c>
      <c r="N83" s="80">
        <f>+M83/L83</f>
        <v>35.53265524625268</v>
      </c>
      <c r="O83" s="11">
        <v>2887</v>
      </c>
      <c r="P83" s="90">
        <v>38.63758029978587</v>
      </c>
      <c r="Q83" s="67">
        <v>3234.83</v>
      </c>
      <c r="R83" s="16">
        <v>5590</v>
      </c>
      <c r="S83" s="16">
        <v>523</v>
      </c>
      <c r="T83" s="5">
        <v>184</v>
      </c>
      <c r="U83" s="5">
        <v>153</v>
      </c>
      <c r="V83" s="5">
        <v>467</v>
      </c>
      <c r="W83" s="5">
        <v>804</v>
      </c>
      <c r="X83" s="3">
        <v>39.2</v>
      </c>
      <c r="Y83" s="3">
        <v>17.54</v>
      </c>
      <c r="Z83" s="3">
        <v>23.67</v>
      </c>
      <c r="AA83" s="5">
        <v>0</v>
      </c>
      <c r="AB83" s="14">
        <v>45</v>
      </c>
      <c r="AC83" s="14">
        <v>122</v>
      </c>
      <c r="AD83" s="14">
        <v>167</v>
      </c>
      <c r="AE83" s="15">
        <v>2</v>
      </c>
      <c r="AN83" s="8">
        <f>+AN82+1</f>
        <v>1</v>
      </c>
    </row>
    <row r="84" spans="1:43" ht="12.75">
      <c r="A84" s="22" t="s">
        <v>282</v>
      </c>
      <c r="B84" s="23">
        <v>92017</v>
      </c>
      <c r="C84" s="9" t="s">
        <v>283</v>
      </c>
      <c r="D84" s="49" t="s">
        <v>817</v>
      </c>
      <c r="E84" s="49" t="s">
        <v>884</v>
      </c>
      <c r="F84" s="18"/>
      <c r="G84" s="49" t="s">
        <v>872</v>
      </c>
      <c r="I84" s="7">
        <v>51471.83</v>
      </c>
      <c r="K84" s="36" t="s">
        <v>845</v>
      </c>
      <c r="L84" s="80">
        <v>84.6</v>
      </c>
      <c r="M84" s="14">
        <v>8585</v>
      </c>
      <c r="N84" s="80">
        <f>+M84/L84</f>
        <v>101.4775413711584</v>
      </c>
      <c r="O84" s="12">
        <v>7979</v>
      </c>
      <c r="P84" s="90">
        <v>94.31442080378251</v>
      </c>
      <c r="Q84" s="10">
        <v>6357.51</v>
      </c>
      <c r="R84" s="16">
        <v>2469</v>
      </c>
      <c r="S84" s="13">
        <v>922</v>
      </c>
      <c r="T84" s="5">
        <v>237</v>
      </c>
      <c r="U84" s="5">
        <v>705</v>
      </c>
      <c r="V84" s="5">
        <v>1493</v>
      </c>
      <c r="W84" s="5">
        <v>2435</v>
      </c>
      <c r="X84" s="3">
        <v>45.84</v>
      </c>
      <c r="Y84" s="3">
        <v>22.43</v>
      </c>
      <c r="Z84" s="3">
        <v>30.02</v>
      </c>
      <c r="AA84" s="5">
        <v>2</v>
      </c>
      <c r="AB84" s="14">
        <v>122</v>
      </c>
      <c r="AC84" s="14">
        <v>303</v>
      </c>
      <c r="AD84" s="14">
        <v>427</v>
      </c>
      <c r="AE84" s="6">
        <v>0</v>
      </c>
      <c r="AQ84" s="8"/>
    </row>
    <row r="85" spans="1:43" ht="12.75">
      <c r="A85" s="22" t="s">
        <v>284</v>
      </c>
      <c r="B85" s="23">
        <v>92018</v>
      </c>
      <c r="C85" s="9" t="s">
        <v>285</v>
      </c>
      <c r="D85" s="49" t="s">
        <v>817</v>
      </c>
      <c r="E85" s="49" t="s">
        <v>884</v>
      </c>
      <c r="F85" s="18" t="s">
        <v>873</v>
      </c>
      <c r="G85" s="49" t="s">
        <v>871</v>
      </c>
      <c r="H85" s="18" t="s">
        <v>852</v>
      </c>
      <c r="I85" s="7">
        <v>70742.73</v>
      </c>
      <c r="J85" s="7" t="s">
        <v>852</v>
      </c>
      <c r="K85" s="36" t="s">
        <v>277</v>
      </c>
      <c r="L85" s="80">
        <v>96.78</v>
      </c>
      <c r="M85" s="14">
        <v>1667</v>
      </c>
      <c r="N85" s="80">
        <f>+M85/L85</f>
        <v>17.224633188675345</v>
      </c>
      <c r="O85" s="11">
        <v>1545</v>
      </c>
      <c r="P85" s="90">
        <v>15.964042157470551</v>
      </c>
      <c r="Q85" s="67">
        <v>1538.18</v>
      </c>
      <c r="R85" s="16">
        <v>4596</v>
      </c>
      <c r="S85" s="16">
        <v>112</v>
      </c>
      <c r="T85" s="5">
        <v>63</v>
      </c>
      <c r="U85" s="5">
        <v>118</v>
      </c>
      <c r="V85" s="5">
        <v>322</v>
      </c>
      <c r="W85" s="5">
        <v>503</v>
      </c>
      <c r="X85" s="3">
        <v>50.18</v>
      </c>
      <c r="Y85" s="3">
        <v>26.68</v>
      </c>
      <c r="Z85" s="3">
        <v>36.44</v>
      </c>
      <c r="AA85" s="5">
        <v>2</v>
      </c>
      <c r="AB85" s="14">
        <v>19</v>
      </c>
      <c r="AC85" s="14">
        <v>65</v>
      </c>
      <c r="AD85" s="14">
        <v>86</v>
      </c>
      <c r="AE85" s="6">
        <v>1</v>
      </c>
      <c r="AQ85" s="8"/>
    </row>
    <row r="86" spans="1:43" s="45" customFormat="1" ht="12.75">
      <c r="A86" s="22" t="s">
        <v>743</v>
      </c>
      <c r="B86" s="23">
        <v>107005</v>
      </c>
      <c r="C86" s="9" t="s">
        <v>744</v>
      </c>
      <c r="D86" s="49" t="s">
        <v>819</v>
      </c>
      <c r="E86" s="49" t="s">
        <v>884</v>
      </c>
      <c r="F86" s="18"/>
      <c r="G86" s="49" t="s">
        <v>872</v>
      </c>
      <c r="H86" s="18"/>
      <c r="I86" s="7">
        <v>47222.01</v>
      </c>
      <c r="J86" s="7"/>
      <c r="K86" s="36" t="s">
        <v>853</v>
      </c>
      <c r="L86" s="80">
        <v>80.47</v>
      </c>
      <c r="M86" s="14">
        <v>6490</v>
      </c>
      <c r="N86" s="80">
        <f>+M86/L86</f>
        <v>80.6511743506897</v>
      </c>
      <c r="O86" s="12">
        <v>6582</v>
      </c>
      <c r="P86" s="90">
        <v>81.79445756182429</v>
      </c>
      <c r="Q86" s="10">
        <v>2611.28</v>
      </c>
      <c r="R86" s="16">
        <v>5930</v>
      </c>
      <c r="S86" s="13">
        <v>88</v>
      </c>
      <c r="T86" s="5">
        <v>149</v>
      </c>
      <c r="U86" s="5">
        <v>738</v>
      </c>
      <c r="V86" s="5">
        <v>1012</v>
      </c>
      <c r="W86" s="5">
        <v>1899</v>
      </c>
      <c r="X86" s="3">
        <v>47.04</v>
      </c>
      <c r="Y86" s="3">
        <v>27.38</v>
      </c>
      <c r="Z86" s="3">
        <v>41.04</v>
      </c>
      <c r="AA86" s="5">
        <v>1</v>
      </c>
      <c r="AB86" s="14">
        <v>90</v>
      </c>
      <c r="AC86" s="14">
        <v>196</v>
      </c>
      <c r="AD86" s="14">
        <v>287</v>
      </c>
      <c r="AE86" s="15">
        <v>1</v>
      </c>
      <c r="AF86" s="8"/>
      <c r="AG86" s="8"/>
      <c r="AH86" s="8"/>
      <c r="AI86" s="8"/>
      <c r="AJ86" s="8"/>
      <c r="AK86" s="8"/>
      <c r="AL86" s="8"/>
      <c r="AN86" s="8">
        <f>+AN85+1</f>
        <v>1</v>
      </c>
      <c r="AQ86" s="54"/>
    </row>
    <row r="87" spans="1:43" ht="12.75">
      <c r="A87" s="22" t="s">
        <v>286</v>
      </c>
      <c r="B87" s="23">
        <v>92020</v>
      </c>
      <c r="C87" s="9" t="s">
        <v>287</v>
      </c>
      <c r="D87" s="49" t="s">
        <v>817</v>
      </c>
      <c r="E87" s="49" t="s">
        <v>883</v>
      </c>
      <c r="F87" s="18"/>
      <c r="G87" s="49" t="s">
        <v>872</v>
      </c>
      <c r="I87" s="7">
        <v>25263.84</v>
      </c>
      <c r="K87" s="36" t="s">
        <v>845</v>
      </c>
      <c r="L87" s="80">
        <v>35.17</v>
      </c>
      <c r="M87" s="14">
        <v>2095</v>
      </c>
      <c r="N87" s="80">
        <f>+M87/L87</f>
        <v>59.567813477395504</v>
      </c>
      <c r="O87" s="12">
        <v>2138</v>
      </c>
      <c r="P87" s="90">
        <v>60.79044640318453</v>
      </c>
      <c r="Q87" s="10">
        <v>1753.95</v>
      </c>
      <c r="R87" s="16">
        <v>1042</v>
      </c>
      <c r="S87" s="13">
        <v>412</v>
      </c>
      <c r="T87" s="5">
        <v>98</v>
      </c>
      <c r="U87" s="5">
        <v>173</v>
      </c>
      <c r="V87" s="5">
        <v>369</v>
      </c>
      <c r="W87" s="5">
        <v>640</v>
      </c>
      <c r="X87" s="3">
        <v>48.07</v>
      </c>
      <c r="Y87" s="3">
        <v>25.58</v>
      </c>
      <c r="Z87" s="3">
        <v>37.28</v>
      </c>
      <c r="AA87" s="5">
        <v>1</v>
      </c>
      <c r="AB87" s="14">
        <v>23</v>
      </c>
      <c r="AC87" s="14">
        <v>51</v>
      </c>
      <c r="AD87" s="14">
        <v>75</v>
      </c>
      <c r="AE87" s="6">
        <v>1</v>
      </c>
      <c r="AQ87" s="8"/>
    </row>
    <row r="88" spans="1:43" ht="12.75">
      <c r="A88" s="22" t="s">
        <v>180</v>
      </c>
      <c r="B88" s="23">
        <v>91017</v>
      </c>
      <c r="C88" s="9" t="s">
        <v>181</v>
      </c>
      <c r="D88" s="49" t="s">
        <v>816</v>
      </c>
      <c r="E88" s="49" t="s">
        <v>884</v>
      </c>
      <c r="F88" s="18"/>
      <c r="G88" s="49" t="s">
        <v>872</v>
      </c>
      <c r="I88" s="7">
        <v>95433.08</v>
      </c>
      <c r="K88" s="36" t="s">
        <v>858</v>
      </c>
      <c r="L88" s="80">
        <v>224.83</v>
      </c>
      <c r="M88" s="14">
        <v>8378</v>
      </c>
      <c r="N88" s="80">
        <f>+M88/L88</f>
        <v>37.263710358937864</v>
      </c>
      <c r="O88" s="12">
        <v>8190</v>
      </c>
      <c r="P88" s="90">
        <v>36.42752301739092</v>
      </c>
      <c r="Q88" s="10">
        <v>12658.4</v>
      </c>
      <c r="R88" s="16">
        <v>12362</v>
      </c>
      <c r="S88" s="13">
        <v>1529</v>
      </c>
      <c r="T88" s="5">
        <v>409</v>
      </c>
      <c r="U88" s="5">
        <v>667</v>
      </c>
      <c r="V88" s="5">
        <v>1464</v>
      </c>
      <c r="W88" s="5">
        <v>2540</v>
      </c>
      <c r="X88" s="3">
        <v>50.76</v>
      </c>
      <c r="Y88" s="3">
        <v>26.78</v>
      </c>
      <c r="Z88" s="3">
        <v>34.85</v>
      </c>
      <c r="AA88" s="5">
        <v>10</v>
      </c>
      <c r="AB88" s="14">
        <v>257</v>
      </c>
      <c r="AC88" s="14">
        <v>440</v>
      </c>
      <c r="AD88" s="14">
        <v>707</v>
      </c>
      <c r="AE88" s="15">
        <v>16</v>
      </c>
      <c r="AQ88" s="8"/>
    </row>
    <row r="89" spans="1:43" ht="12.75">
      <c r="A89" s="22" t="s">
        <v>182</v>
      </c>
      <c r="B89" s="23">
        <v>91018</v>
      </c>
      <c r="C89" s="9" t="s">
        <v>183</v>
      </c>
      <c r="D89" s="49" t="s">
        <v>816</v>
      </c>
      <c r="E89" s="49" t="s">
        <v>885</v>
      </c>
      <c r="F89" s="18"/>
      <c r="G89" s="49" t="s">
        <v>871</v>
      </c>
      <c r="H89" s="18" t="s">
        <v>847</v>
      </c>
      <c r="I89" s="7">
        <v>22579.5</v>
      </c>
      <c r="J89" s="7" t="s">
        <v>848</v>
      </c>
      <c r="K89" s="36" t="s">
        <v>848</v>
      </c>
      <c r="L89" s="80">
        <v>23.44</v>
      </c>
      <c r="M89" s="14">
        <v>732</v>
      </c>
      <c r="N89" s="80">
        <f>+M89/L89</f>
        <v>31.22866894197952</v>
      </c>
      <c r="O89" s="11">
        <v>764</v>
      </c>
      <c r="P89" s="90">
        <v>32.593856655290104</v>
      </c>
      <c r="Q89" s="67">
        <v>1343.84</v>
      </c>
      <c r="R89" s="16">
        <v>354</v>
      </c>
      <c r="S89" s="16">
        <v>125</v>
      </c>
      <c r="T89" s="5">
        <v>34</v>
      </c>
      <c r="U89" s="5">
        <v>77</v>
      </c>
      <c r="V89" s="5">
        <v>98</v>
      </c>
      <c r="W89" s="5">
        <v>209</v>
      </c>
      <c r="X89" s="3">
        <v>40.94</v>
      </c>
      <c r="Y89" s="3">
        <v>22.88</v>
      </c>
      <c r="Z89" s="3">
        <v>30.56</v>
      </c>
      <c r="AA89" s="5">
        <v>0</v>
      </c>
      <c r="AB89" s="14">
        <v>7</v>
      </c>
      <c r="AC89" s="14">
        <v>19</v>
      </c>
      <c r="AD89" s="14">
        <v>26</v>
      </c>
      <c r="AE89" s="15">
        <v>0</v>
      </c>
      <c r="AQ89" s="8"/>
    </row>
    <row r="90" spans="1:43" ht="12.75">
      <c r="A90" s="22" t="s">
        <v>641</v>
      </c>
      <c r="B90" s="23">
        <v>105005</v>
      </c>
      <c r="C90" s="9" t="s">
        <v>642</v>
      </c>
      <c r="D90" s="49" t="s">
        <v>818</v>
      </c>
      <c r="E90" s="49" t="s">
        <v>884</v>
      </c>
      <c r="F90" s="18" t="s">
        <v>873</v>
      </c>
      <c r="G90" s="49" t="s">
        <v>871</v>
      </c>
      <c r="H90" s="18" t="s">
        <v>840</v>
      </c>
      <c r="I90" s="7">
        <v>22583.87</v>
      </c>
      <c r="J90" s="7" t="s">
        <v>840</v>
      </c>
      <c r="K90" s="36" t="s">
        <v>840</v>
      </c>
      <c r="L90" s="80">
        <v>10.9</v>
      </c>
      <c r="M90" s="14">
        <v>572</v>
      </c>
      <c r="N90" s="80">
        <f>+M90/L90</f>
        <v>52.477064220183486</v>
      </c>
      <c r="O90" s="11">
        <v>553</v>
      </c>
      <c r="P90" s="90">
        <v>50.73394495412844</v>
      </c>
      <c r="Q90" s="67">
        <v>267.18</v>
      </c>
      <c r="R90" s="16">
        <v>704</v>
      </c>
      <c r="S90" s="16">
        <v>103</v>
      </c>
      <c r="T90" s="5">
        <v>9</v>
      </c>
      <c r="U90" s="5">
        <v>56</v>
      </c>
      <c r="V90" s="5">
        <v>76</v>
      </c>
      <c r="W90" s="5">
        <v>141</v>
      </c>
      <c r="X90" s="3">
        <v>41.82</v>
      </c>
      <c r="Y90" s="3">
        <v>23.37</v>
      </c>
      <c r="Z90" s="3">
        <v>30.99</v>
      </c>
      <c r="AA90" s="5">
        <v>0</v>
      </c>
      <c r="AB90" s="14">
        <v>13</v>
      </c>
      <c r="AC90" s="14">
        <v>11</v>
      </c>
      <c r="AD90" s="14">
        <v>24</v>
      </c>
      <c r="AE90" s="15">
        <v>0</v>
      </c>
      <c r="AQ90" s="8"/>
    </row>
    <row r="91" spans="1:38" s="46" customFormat="1" ht="12.75">
      <c r="A91" s="22" t="s">
        <v>376</v>
      </c>
      <c r="B91" s="23">
        <v>92108</v>
      </c>
      <c r="C91" s="9" t="s">
        <v>377</v>
      </c>
      <c r="D91" s="49" t="s">
        <v>817</v>
      </c>
      <c r="E91" s="49" t="s">
        <v>879</v>
      </c>
      <c r="F91" s="18"/>
      <c r="G91" s="49" t="s">
        <v>872</v>
      </c>
      <c r="H91" s="18"/>
      <c r="I91" s="7">
        <v>19864.12</v>
      </c>
      <c r="J91" s="7"/>
      <c r="K91" s="36" t="s">
        <v>841</v>
      </c>
      <c r="L91" s="80">
        <v>13.7</v>
      </c>
      <c r="M91" s="14">
        <v>8852</v>
      </c>
      <c r="N91" s="80">
        <f>+M91/L91</f>
        <v>646.1313868613139</v>
      </c>
      <c r="O91" s="12">
        <v>7930</v>
      </c>
      <c r="P91" s="90">
        <v>578.8321167883212</v>
      </c>
      <c r="Q91" s="10">
        <v>134.28</v>
      </c>
      <c r="R91" s="16">
        <v>0</v>
      </c>
      <c r="S91" s="13">
        <v>100</v>
      </c>
      <c r="T91" s="5">
        <v>52</v>
      </c>
      <c r="U91" s="5">
        <v>600</v>
      </c>
      <c r="V91" s="5">
        <v>2312</v>
      </c>
      <c r="W91" s="5">
        <v>2964</v>
      </c>
      <c r="X91" s="3">
        <v>55.28</v>
      </c>
      <c r="Y91" s="3">
        <v>20.54</v>
      </c>
      <c r="Z91" s="3">
        <v>28.35</v>
      </c>
      <c r="AA91" s="5">
        <v>3</v>
      </c>
      <c r="AB91" s="14">
        <v>178</v>
      </c>
      <c r="AC91" s="14">
        <v>445</v>
      </c>
      <c r="AD91" s="14">
        <v>626</v>
      </c>
      <c r="AE91" s="6">
        <v>0</v>
      </c>
      <c r="AF91" s="8"/>
      <c r="AG91" s="8"/>
      <c r="AH91" s="8"/>
      <c r="AI91" s="8"/>
      <c r="AJ91" s="8"/>
      <c r="AK91" s="8"/>
      <c r="AL91" s="8"/>
    </row>
    <row r="92" spans="1:43" ht="12.75">
      <c r="A92" s="22" t="s">
        <v>156</v>
      </c>
      <c r="B92" s="23">
        <v>90088</v>
      </c>
      <c r="C92" s="9" t="s">
        <v>157</v>
      </c>
      <c r="D92" s="49" t="s">
        <v>814</v>
      </c>
      <c r="E92" s="49" t="s">
        <v>885</v>
      </c>
      <c r="F92" s="18"/>
      <c r="G92" s="49" t="s">
        <v>871</v>
      </c>
      <c r="I92" s="7">
        <v>34799.42</v>
      </c>
      <c r="J92" s="7" t="s">
        <v>892</v>
      </c>
      <c r="K92" s="36" t="s">
        <v>854</v>
      </c>
      <c r="L92" s="80">
        <v>40.24</v>
      </c>
      <c r="M92" s="14">
        <v>790</v>
      </c>
      <c r="N92" s="80">
        <f>+M92/L92</f>
        <v>19.63220675944334</v>
      </c>
      <c r="O92" s="11">
        <v>807</v>
      </c>
      <c r="P92" s="90">
        <v>20.054671968190853</v>
      </c>
      <c r="Q92" s="67">
        <v>1405.64</v>
      </c>
      <c r="R92" s="16">
        <v>2255</v>
      </c>
      <c r="S92" s="16">
        <v>74</v>
      </c>
      <c r="T92" s="5">
        <v>46</v>
      </c>
      <c r="U92" s="5">
        <v>44</v>
      </c>
      <c r="V92" s="5">
        <v>93</v>
      </c>
      <c r="W92" s="5">
        <v>183</v>
      </c>
      <c r="X92" s="3">
        <v>50.15</v>
      </c>
      <c r="Y92" s="3">
        <v>46.8</v>
      </c>
      <c r="Z92" s="3">
        <v>60.84</v>
      </c>
      <c r="AA92" s="5">
        <v>1</v>
      </c>
      <c r="AB92" s="14">
        <v>11</v>
      </c>
      <c r="AC92" s="14">
        <v>32</v>
      </c>
      <c r="AD92" s="14">
        <v>44</v>
      </c>
      <c r="AE92" s="15">
        <v>1</v>
      </c>
      <c r="AQ92" s="8"/>
    </row>
    <row r="93" spans="1:43" ht="12.75">
      <c r="A93" s="22" t="s">
        <v>380</v>
      </c>
      <c r="B93" s="23">
        <v>92110</v>
      </c>
      <c r="C93" s="9" t="s">
        <v>381</v>
      </c>
      <c r="D93" s="49" t="s">
        <v>817</v>
      </c>
      <c r="E93" s="49" t="s">
        <v>885</v>
      </c>
      <c r="F93" s="18"/>
      <c r="G93" s="49" t="s">
        <v>871</v>
      </c>
      <c r="I93" s="7">
        <v>47106.57</v>
      </c>
      <c r="J93" s="7" t="s">
        <v>894</v>
      </c>
      <c r="K93" s="36" t="s">
        <v>839</v>
      </c>
      <c r="L93" s="80">
        <v>93.88</v>
      </c>
      <c r="M93" s="14">
        <v>2379</v>
      </c>
      <c r="N93" s="80">
        <f>+M93/L93</f>
        <v>25.34086067319983</v>
      </c>
      <c r="O93" s="11">
        <v>2532</v>
      </c>
      <c r="P93" s="90">
        <v>26.970600766936517</v>
      </c>
      <c r="Q93" s="67">
        <v>3926.06</v>
      </c>
      <c r="R93" s="16">
        <v>5573</v>
      </c>
      <c r="S93" s="16">
        <v>344</v>
      </c>
      <c r="T93" s="5">
        <v>52</v>
      </c>
      <c r="U93" s="5">
        <v>212</v>
      </c>
      <c r="V93" s="5">
        <v>349</v>
      </c>
      <c r="W93" s="5">
        <v>613</v>
      </c>
      <c r="X93" s="3">
        <v>37.49</v>
      </c>
      <c r="Y93" s="3">
        <v>25.33</v>
      </c>
      <c r="Z93" s="3">
        <v>37.9</v>
      </c>
      <c r="AA93" s="5">
        <v>0</v>
      </c>
      <c r="AB93" s="14">
        <v>20</v>
      </c>
      <c r="AC93" s="14">
        <v>58</v>
      </c>
      <c r="AD93" s="14">
        <v>78</v>
      </c>
      <c r="AE93" s="6">
        <v>0</v>
      </c>
      <c r="AQ93" s="8"/>
    </row>
    <row r="94" spans="1:43" ht="12.75">
      <c r="A94" s="22" t="s">
        <v>382</v>
      </c>
      <c r="B94" s="23">
        <v>92111</v>
      </c>
      <c r="C94" s="9" t="s">
        <v>383</v>
      </c>
      <c r="D94" s="49" t="s">
        <v>817</v>
      </c>
      <c r="E94" s="49" t="s">
        <v>885</v>
      </c>
      <c r="F94" s="18"/>
      <c r="G94" s="49" t="s">
        <v>871</v>
      </c>
      <c r="I94" s="7">
        <v>22308.08</v>
      </c>
      <c r="J94" s="7" t="s">
        <v>891</v>
      </c>
      <c r="K94" s="36" t="s">
        <v>859</v>
      </c>
      <c r="L94" s="80">
        <v>14.72</v>
      </c>
      <c r="M94" s="14">
        <v>639</v>
      </c>
      <c r="N94" s="80">
        <f>+M94/L94</f>
        <v>43.41032608695652</v>
      </c>
      <c r="O94" s="11">
        <v>692</v>
      </c>
      <c r="P94" s="90">
        <v>47.01086956521739</v>
      </c>
      <c r="Q94" s="67">
        <v>1310.88</v>
      </c>
      <c r="R94" s="16">
        <v>50</v>
      </c>
      <c r="S94" s="16">
        <v>183</v>
      </c>
      <c r="T94" s="5">
        <v>40</v>
      </c>
      <c r="U94" s="5">
        <v>63</v>
      </c>
      <c r="V94" s="5">
        <v>92</v>
      </c>
      <c r="W94" s="5">
        <v>195</v>
      </c>
      <c r="X94" s="3">
        <v>39.41</v>
      </c>
      <c r="Y94" s="3">
        <v>18.75</v>
      </c>
      <c r="Z94" s="3">
        <v>30.43</v>
      </c>
      <c r="AA94" s="5">
        <v>0</v>
      </c>
      <c r="AB94" s="14">
        <v>19</v>
      </c>
      <c r="AC94" s="14">
        <v>17</v>
      </c>
      <c r="AD94" s="14">
        <v>36</v>
      </c>
      <c r="AE94" s="6">
        <v>0</v>
      </c>
      <c r="AQ94" s="8"/>
    </row>
    <row r="95" spans="1:43" ht="12.75">
      <c r="A95" s="22" t="s">
        <v>68</v>
      </c>
      <c r="B95" s="23">
        <v>90028</v>
      </c>
      <c r="C95" s="9" t="s">
        <v>69</v>
      </c>
      <c r="D95" s="49" t="s">
        <v>814</v>
      </c>
      <c r="E95" s="49" t="s">
        <v>885</v>
      </c>
      <c r="F95" s="18"/>
      <c r="G95" s="49" t="s">
        <v>871</v>
      </c>
      <c r="H95" s="18" t="s">
        <v>831</v>
      </c>
      <c r="I95" s="7">
        <v>30284.86</v>
      </c>
      <c r="J95" s="7" t="s">
        <v>831</v>
      </c>
      <c r="K95" s="36" t="s">
        <v>832</v>
      </c>
      <c r="L95" s="80">
        <v>18.31</v>
      </c>
      <c r="M95" s="14">
        <v>447</v>
      </c>
      <c r="N95" s="80">
        <f>+M95/L95</f>
        <v>24.412889131622066</v>
      </c>
      <c r="O95" s="11">
        <v>475</v>
      </c>
      <c r="P95" s="90">
        <v>25.942108137629713</v>
      </c>
      <c r="Q95" s="67">
        <v>1239.49</v>
      </c>
      <c r="R95" s="16">
        <v>870</v>
      </c>
      <c r="S95" s="16">
        <v>94</v>
      </c>
      <c r="T95" s="5">
        <v>17</v>
      </c>
      <c r="U95" s="5">
        <v>35</v>
      </c>
      <c r="V95" s="5">
        <v>69</v>
      </c>
      <c r="W95" s="5">
        <v>121</v>
      </c>
      <c r="X95" s="3">
        <v>43.98</v>
      </c>
      <c r="Y95" s="3">
        <v>32.4</v>
      </c>
      <c r="Z95" s="3">
        <v>42.86</v>
      </c>
      <c r="AA95" s="5">
        <v>1</v>
      </c>
      <c r="AB95" s="14">
        <v>4</v>
      </c>
      <c r="AC95" s="14">
        <v>11</v>
      </c>
      <c r="AD95" s="14">
        <v>16</v>
      </c>
      <c r="AE95" s="15">
        <v>1</v>
      </c>
      <c r="AQ95" s="8"/>
    </row>
    <row r="96" spans="1:43" ht="12.75">
      <c r="A96" s="22" t="s">
        <v>384</v>
      </c>
      <c r="B96" s="23">
        <v>92112</v>
      </c>
      <c r="C96" s="9" t="s">
        <v>385</v>
      </c>
      <c r="D96" s="49" t="s">
        <v>817</v>
      </c>
      <c r="E96" s="49" t="s">
        <v>885</v>
      </c>
      <c r="F96" s="18"/>
      <c r="G96" s="49" t="s">
        <v>871</v>
      </c>
      <c r="I96" s="7">
        <v>54072.88</v>
      </c>
      <c r="J96" s="7" t="s">
        <v>891</v>
      </c>
      <c r="K96" s="36" t="s">
        <v>859</v>
      </c>
      <c r="L96" s="80">
        <v>100.78</v>
      </c>
      <c r="M96" s="14">
        <v>798</v>
      </c>
      <c r="N96" s="80">
        <f>+M96/L96</f>
        <v>7.918237745584442</v>
      </c>
      <c r="O96" s="11">
        <v>844</v>
      </c>
      <c r="P96" s="90">
        <v>8.374677515380036</v>
      </c>
      <c r="Q96" s="67">
        <v>3719.97</v>
      </c>
      <c r="R96" s="16">
        <v>4108</v>
      </c>
      <c r="S96" s="16">
        <v>223</v>
      </c>
      <c r="T96" s="5">
        <v>50</v>
      </c>
      <c r="U96" s="5">
        <v>37</v>
      </c>
      <c r="V96" s="5">
        <v>134</v>
      </c>
      <c r="W96" s="5">
        <v>221</v>
      </c>
      <c r="X96" s="3">
        <v>39.15</v>
      </c>
      <c r="Y96" s="3">
        <v>25.34</v>
      </c>
      <c r="Z96" s="3">
        <v>36.52</v>
      </c>
      <c r="AA96" s="5">
        <v>1</v>
      </c>
      <c r="AB96" s="14">
        <v>11</v>
      </c>
      <c r="AC96" s="14">
        <v>30</v>
      </c>
      <c r="AD96" s="14">
        <v>42</v>
      </c>
      <c r="AE96" s="6">
        <v>0</v>
      </c>
      <c r="AQ96" s="8"/>
    </row>
    <row r="97" spans="1:43" ht="12.75">
      <c r="A97" s="22" t="s">
        <v>70</v>
      </c>
      <c r="B97" s="23">
        <v>90029</v>
      </c>
      <c r="C97" s="9" t="s">
        <v>71</v>
      </c>
      <c r="D97" s="49" t="s">
        <v>814</v>
      </c>
      <c r="E97" s="49" t="s">
        <v>885</v>
      </c>
      <c r="F97" s="18"/>
      <c r="G97" s="49" t="s">
        <v>871</v>
      </c>
      <c r="H97" s="18" t="s">
        <v>831</v>
      </c>
      <c r="I97" s="7">
        <v>34002.23</v>
      </c>
      <c r="J97" s="7" t="s">
        <v>892</v>
      </c>
      <c r="K97" s="36" t="s">
        <v>856</v>
      </c>
      <c r="L97" s="80">
        <v>36.09</v>
      </c>
      <c r="M97" s="14">
        <v>1548</v>
      </c>
      <c r="N97" s="80">
        <f>+M97/L97</f>
        <v>42.8927680798005</v>
      </c>
      <c r="O97" s="11">
        <v>1574</v>
      </c>
      <c r="P97" s="90">
        <v>43.61318924909947</v>
      </c>
      <c r="Q97" s="67">
        <v>2613.63</v>
      </c>
      <c r="R97" s="16">
        <v>268</v>
      </c>
      <c r="S97" s="16">
        <v>262</v>
      </c>
      <c r="T97" s="5">
        <v>59</v>
      </c>
      <c r="U97" s="5">
        <v>173</v>
      </c>
      <c r="V97" s="5">
        <v>288</v>
      </c>
      <c r="W97" s="5">
        <v>520</v>
      </c>
      <c r="X97" s="3">
        <v>44.35</v>
      </c>
      <c r="Y97" s="3">
        <v>15.03</v>
      </c>
      <c r="Z97" s="3">
        <v>24.37</v>
      </c>
      <c r="AA97" s="5">
        <v>0</v>
      </c>
      <c r="AB97" s="14">
        <v>26</v>
      </c>
      <c r="AC97" s="14">
        <v>57</v>
      </c>
      <c r="AD97" s="14">
        <v>83</v>
      </c>
      <c r="AE97" s="15">
        <v>1</v>
      </c>
      <c r="AQ97" s="8"/>
    </row>
    <row r="98" spans="1:43" ht="12.75">
      <c r="A98" s="22" t="s">
        <v>745</v>
      </c>
      <c r="B98" s="23">
        <v>107006</v>
      </c>
      <c r="C98" s="9" t="s">
        <v>746</v>
      </c>
      <c r="D98" s="49" t="s">
        <v>819</v>
      </c>
      <c r="E98" s="49" t="s">
        <v>885</v>
      </c>
      <c r="F98" s="18"/>
      <c r="G98" s="49" t="s">
        <v>871</v>
      </c>
      <c r="H98" s="18" t="s">
        <v>852</v>
      </c>
      <c r="I98" s="7">
        <v>55869.64</v>
      </c>
      <c r="J98" s="7" t="s">
        <v>852</v>
      </c>
      <c r="K98" s="36" t="s">
        <v>853</v>
      </c>
      <c r="L98" s="80">
        <v>108.21</v>
      </c>
      <c r="M98" s="14">
        <v>3046</v>
      </c>
      <c r="N98" s="80">
        <f>+M98/L98</f>
        <v>28.148969596155624</v>
      </c>
      <c r="O98" s="11">
        <v>3134</v>
      </c>
      <c r="P98" s="90">
        <v>28.96220312355605</v>
      </c>
      <c r="Q98" s="67">
        <v>1323.53</v>
      </c>
      <c r="R98" s="16">
        <v>1190</v>
      </c>
      <c r="S98" s="16">
        <v>171</v>
      </c>
      <c r="T98" s="5">
        <v>107</v>
      </c>
      <c r="U98" s="5">
        <v>239</v>
      </c>
      <c r="V98" s="5">
        <v>470</v>
      </c>
      <c r="W98" s="5">
        <v>816</v>
      </c>
      <c r="X98" s="3">
        <v>41.9</v>
      </c>
      <c r="Y98" s="3">
        <v>27.27</v>
      </c>
      <c r="Z98" s="3">
        <v>35.99</v>
      </c>
      <c r="AA98" s="5">
        <v>3</v>
      </c>
      <c r="AB98" s="14">
        <v>43</v>
      </c>
      <c r="AC98" s="14">
        <v>119</v>
      </c>
      <c r="AD98" s="14">
        <v>165</v>
      </c>
      <c r="AE98" s="15">
        <v>7</v>
      </c>
      <c r="AQ98" s="8"/>
    </row>
    <row r="99" spans="1:43" ht="12.75">
      <c r="A99" s="22" t="s">
        <v>563</v>
      </c>
      <c r="B99" s="23">
        <v>95080</v>
      </c>
      <c r="C99" s="9" t="s">
        <v>564</v>
      </c>
      <c r="D99" s="49" t="s">
        <v>812</v>
      </c>
      <c r="E99" s="49" t="s">
        <v>885</v>
      </c>
      <c r="F99" s="18"/>
      <c r="G99" s="49" t="s">
        <v>871</v>
      </c>
      <c r="H99" s="18" t="s">
        <v>847</v>
      </c>
      <c r="I99" s="7">
        <v>18054.54</v>
      </c>
      <c r="J99" s="7" t="s">
        <v>889</v>
      </c>
      <c r="K99" s="36" t="s">
        <v>851</v>
      </c>
      <c r="L99" s="80">
        <v>6.92</v>
      </c>
      <c r="M99" s="14">
        <v>464</v>
      </c>
      <c r="N99" s="80">
        <f>+M99/L99</f>
        <v>67.05202312138728</v>
      </c>
      <c r="O99" s="11">
        <v>497</v>
      </c>
      <c r="P99" s="90">
        <v>71.82080924855491</v>
      </c>
      <c r="Q99" s="67">
        <v>496.51</v>
      </c>
      <c r="R99" s="16">
        <v>0</v>
      </c>
      <c r="S99" s="16">
        <v>102</v>
      </c>
      <c r="T99" s="5">
        <v>13</v>
      </c>
      <c r="U99" s="5">
        <v>38</v>
      </c>
      <c r="V99" s="5">
        <v>69</v>
      </c>
      <c r="W99" s="5">
        <v>120</v>
      </c>
      <c r="X99" s="3">
        <v>40</v>
      </c>
      <c r="Y99" s="3">
        <v>29.41</v>
      </c>
      <c r="Z99" s="3">
        <v>36.49</v>
      </c>
      <c r="AA99" s="5">
        <v>0</v>
      </c>
      <c r="AB99" s="14">
        <v>17</v>
      </c>
      <c r="AC99" s="14">
        <v>15</v>
      </c>
      <c r="AD99" s="14">
        <v>32</v>
      </c>
      <c r="AE99" s="15">
        <v>0</v>
      </c>
      <c r="AQ99" s="8"/>
    </row>
    <row r="100" spans="1:40" ht="12.75">
      <c r="A100" s="22" t="s">
        <v>184</v>
      </c>
      <c r="B100" s="23">
        <v>91024</v>
      </c>
      <c r="C100" s="9" t="s">
        <v>185</v>
      </c>
      <c r="D100" s="49" t="s">
        <v>816</v>
      </c>
      <c r="E100" s="49" t="s">
        <v>885</v>
      </c>
      <c r="F100" s="18"/>
      <c r="G100" s="49" t="s">
        <v>871</v>
      </c>
      <c r="H100" s="18" t="s">
        <v>837</v>
      </c>
      <c r="I100" s="7">
        <v>49156.68</v>
      </c>
      <c r="J100" s="7" t="s">
        <v>893</v>
      </c>
      <c r="K100" s="36" t="s">
        <v>838</v>
      </c>
      <c r="L100" s="80">
        <v>112.3</v>
      </c>
      <c r="M100" s="14">
        <v>4254</v>
      </c>
      <c r="N100" s="80">
        <f>+M100/L100</f>
        <v>37.8806767586821</v>
      </c>
      <c r="O100" s="11">
        <v>4371</v>
      </c>
      <c r="P100" s="90">
        <v>38.92252894033838</v>
      </c>
      <c r="Q100" s="67">
        <v>9021.39</v>
      </c>
      <c r="R100" s="16">
        <v>7248</v>
      </c>
      <c r="S100" s="16">
        <v>249</v>
      </c>
      <c r="T100" s="5">
        <v>404</v>
      </c>
      <c r="U100" s="5">
        <v>356</v>
      </c>
      <c r="V100" s="5">
        <v>629</v>
      </c>
      <c r="W100" s="5">
        <v>1389</v>
      </c>
      <c r="X100" s="3">
        <v>43.33</v>
      </c>
      <c r="Y100" s="3">
        <v>13.24</v>
      </c>
      <c r="Z100" s="3">
        <v>18.96</v>
      </c>
      <c r="AA100" s="5">
        <v>2</v>
      </c>
      <c r="AB100" s="14">
        <v>107</v>
      </c>
      <c r="AC100" s="14">
        <v>162</v>
      </c>
      <c r="AD100" s="14">
        <v>271</v>
      </c>
      <c r="AE100" s="15">
        <v>6</v>
      </c>
      <c r="AN100" s="8">
        <f>+AN99+1</f>
        <v>1</v>
      </c>
    </row>
    <row r="101" spans="1:43" ht="12.75">
      <c r="A101" s="22" t="s">
        <v>444</v>
      </c>
      <c r="B101" s="23">
        <v>95020</v>
      </c>
      <c r="C101" s="9" t="s">
        <v>445</v>
      </c>
      <c r="D101" s="49" t="s">
        <v>812</v>
      </c>
      <c r="E101" s="49" t="s">
        <v>885</v>
      </c>
      <c r="F101" s="18"/>
      <c r="G101" s="49" t="s">
        <v>871</v>
      </c>
      <c r="H101" s="18" t="s">
        <v>823</v>
      </c>
      <c r="I101" s="7">
        <v>30835.11</v>
      </c>
      <c r="J101" s="7" t="s">
        <v>889</v>
      </c>
      <c r="K101" s="36" t="s">
        <v>830</v>
      </c>
      <c r="L101" s="80">
        <v>39.4</v>
      </c>
      <c r="M101" s="14">
        <v>1016</v>
      </c>
      <c r="N101" s="80">
        <f>+M101/L101</f>
        <v>25.786802030456855</v>
      </c>
      <c r="O101" s="11">
        <v>1057</v>
      </c>
      <c r="P101" s="90">
        <v>26.82741116751269</v>
      </c>
      <c r="Q101" s="67">
        <v>1355.19</v>
      </c>
      <c r="R101" s="16">
        <v>651</v>
      </c>
      <c r="S101" s="16">
        <v>120</v>
      </c>
      <c r="T101" s="5">
        <v>40</v>
      </c>
      <c r="U101" s="5">
        <v>62</v>
      </c>
      <c r="V101" s="5">
        <v>194</v>
      </c>
      <c r="W101" s="5">
        <v>296</v>
      </c>
      <c r="X101" s="3">
        <v>37.93</v>
      </c>
      <c r="Y101" s="3">
        <v>13.95</v>
      </c>
      <c r="Z101" s="3">
        <v>23.85</v>
      </c>
      <c r="AA101" s="5">
        <v>0</v>
      </c>
      <c r="AB101" s="14">
        <v>30</v>
      </c>
      <c r="AC101" s="14">
        <v>41</v>
      </c>
      <c r="AD101" s="14">
        <v>71</v>
      </c>
      <c r="AE101" s="15">
        <v>1</v>
      </c>
      <c r="AQ101" s="8"/>
    </row>
    <row r="102" spans="1:43" ht="12.75">
      <c r="A102" s="22" t="s">
        <v>685</v>
      </c>
      <c r="B102" s="23">
        <v>106004</v>
      </c>
      <c r="C102" s="9" t="s">
        <v>686</v>
      </c>
      <c r="D102" s="49" t="s">
        <v>815</v>
      </c>
      <c r="E102" s="49" t="s">
        <v>881</v>
      </c>
      <c r="F102" s="18"/>
      <c r="G102" s="49" t="s">
        <v>871</v>
      </c>
      <c r="H102" s="18" t="s">
        <v>827</v>
      </c>
      <c r="I102" s="7">
        <v>24691.32</v>
      </c>
      <c r="J102" s="7" t="s">
        <v>846</v>
      </c>
      <c r="K102" s="36" t="s">
        <v>846</v>
      </c>
      <c r="L102" s="80">
        <v>26.12</v>
      </c>
      <c r="M102" s="14">
        <v>1663</v>
      </c>
      <c r="N102" s="80">
        <f>+M102/L102</f>
        <v>63.667687595712096</v>
      </c>
      <c r="O102" s="11">
        <v>1723</v>
      </c>
      <c r="P102" s="90">
        <v>65.96477794793262</v>
      </c>
      <c r="Q102" s="67">
        <v>1846.9</v>
      </c>
      <c r="R102" s="16">
        <v>74</v>
      </c>
      <c r="S102" s="16">
        <v>310</v>
      </c>
      <c r="T102" s="5">
        <v>49</v>
      </c>
      <c r="U102" s="5">
        <v>139</v>
      </c>
      <c r="V102" s="5">
        <v>284</v>
      </c>
      <c r="W102" s="5">
        <v>472</v>
      </c>
      <c r="X102" s="3">
        <v>37.55</v>
      </c>
      <c r="Y102" s="3">
        <v>14.95</v>
      </c>
      <c r="Z102" s="3">
        <v>23.7</v>
      </c>
      <c r="AA102" s="5">
        <v>0</v>
      </c>
      <c r="AB102" s="14">
        <v>20</v>
      </c>
      <c r="AC102" s="14">
        <v>54</v>
      </c>
      <c r="AD102" s="14">
        <v>74</v>
      </c>
      <c r="AE102" s="15">
        <v>0</v>
      </c>
      <c r="AQ102" s="8"/>
    </row>
    <row r="103" spans="1:43" ht="12.75">
      <c r="A103" s="22" t="s">
        <v>186</v>
      </c>
      <c r="B103" s="23">
        <v>91025</v>
      </c>
      <c r="C103" s="9" t="s">
        <v>187</v>
      </c>
      <c r="D103" s="49" t="s">
        <v>816</v>
      </c>
      <c r="E103" s="49" t="s">
        <v>885</v>
      </c>
      <c r="F103" s="18"/>
      <c r="G103" s="49" t="s">
        <v>871</v>
      </c>
      <c r="H103" s="18" t="s">
        <v>837</v>
      </c>
      <c r="I103" s="7">
        <v>40484.63</v>
      </c>
      <c r="J103" s="7" t="s">
        <v>893</v>
      </c>
      <c r="K103" s="36" t="s">
        <v>838</v>
      </c>
      <c r="L103" s="80">
        <v>43.5</v>
      </c>
      <c r="M103" s="14">
        <v>937</v>
      </c>
      <c r="N103" s="80">
        <f>+M103/L103</f>
        <v>21.54022988505747</v>
      </c>
      <c r="O103" s="11">
        <v>990</v>
      </c>
      <c r="P103" s="90">
        <v>22.75862068965517</v>
      </c>
      <c r="Q103" s="67">
        <v>1793.72</v>
      </c>
      <c r="R103" s="16">
        <v>3526</v>
      </c>
      <c r="S103" s="16">
        <v>85</v>
      </c>
      <c r="T103" s="5">
        <v>46</v>
      </c>
      <c r="U103" s="5">
        <v>95</v>
      </c>
      <c r="V103" s="5">
        <v>113</v>
      </c>
      <c r="W103" s="5">
        <v>254</v>
      </c>
      <c r="X103" s="3">
        <v>38.39</v>
      </c>
      <c r="Y103" s="3">
        <v>22.8</v>
      </c>
      <c r="Z103" s="3">
        <v>32.76</v>
      </c>
      <c r="AA103" s="5">
        <v>0</v>
      </c>
      <c r="AB103" s="14">
        <v>16</v>
      </c>
      <c r="AC103" s="14">
        <v>39</v>
      </c>
      <c r="AD103" s="14">
        <v>55</v>
      </c>
      <c r="AE103" s="15">
        <v>0</v>
      </c>
      <c r="AQ103" s="8"/>
    </row>
    <row r="104" spans="1:43" ht="12.75">
      <c r="A104" s="22" t="s">
        <v>643</v>
      </c>
      <c r="B104" s="23">
        <v>105006</v>
      </c>
      <c r="C104" s="9" t="s">
        <v>644</v>
      </c>
      <c r="D104" s="49" t="s">
        <v>818</v>
      </c>
      <c r="E104" s="49" t="s">
        <v>885</v>
      </c>
      <c r="F104" s="18"/>
      <c r="G104" s="49" t="s">
        <v>871</v>
      </c>
      <c r="H104" s="18" t="s">
        <v>840</v>
      </c>
      <c r="I104" s="7">
        <v>70979.13</v>
      </c>
      <c r="J104" s="7" t="s">
        <v>840</v>
      </c>
      <c r="K104" s="36" t="s">
        <v>840</v>
      </c>
      <c r="L104" s="80">
        <v>78.46</v>
      </c>
      <c r="M104" s="14">
        <v>1634</v>
      </c>
      <c r="N104" s="80">
        <f>+M104/L104</f>
        <v>20.825898547030334</v>
      </c>
      <c r="O104" s="11">
        <v>1678</v>
      </c>
      <c r="P104" s="90">
        <v>21.38669385674229</v>
      </c>
      <c r="Q104" s="67">
        <v>1228.35</v>
      </c>
      <c r="R104" s="7">
        <v>2915</v>
      </c>
      <c r="S104" s="16">
        <v>301</v>
      </c>
      <c r="T104" s="5">
        <v>173</v>
      </c>
      <c r="U104" s="5">
        <v>83</v>
      </c>
      <c r="V104" s="5">
        <v>228</v>
      </c>
      <c r="W104" s="5">
        <v>484</v>
      </c>
      <c r="X104" s="3">
        <v>46.25</v>
      </c>
      <c r="Y104" s="3">
        <v>27.33</v>
      </c>
      <c r="Z104" s="3">
        <v>46.89</v>
      </c>
      <c r="AA104" s="5">
        <v>0</v>
      </c>
      <c r="AB104" s="14">
        <v>7</v>
      </c>
      <c r="AC104" s="14">
        <v>48</v>
      </c>
      <c r="AD104" s="14">
        <v>55</v>
      </c>
      <c r="AE104" s="15">
        <v>0</v>
      </c>
      <c r="AQ104" s="8"/>
    </row>
    <row r="105" spans="1:43" ht="12.75">
      <c r="A105" s="22" t="s">
        <v>188</v>
      </c>
      <c r="B105" s="23">
        <v>91027</v>
      </c>
      <c r="C105" s="9" t="s">
        <v>189</v>
      </c>
      <c r="D105" s="49" t="s">
        <v>816</v>
      </c>
      <c r="E105" s="49" t="s">
        <v>884</v>
      </c>
      <c r="F105" s="18"/>
      <c r="G105" s="49" t="s">
        <v>872</v>
      </c>
      <c r="I105" s="7">
        <v>43633.75</v>
      </c>
      <c r="J105" s="7" t="s">
        <v>840</v>
      </c>
      <c r="K105" s="36" t="s">
        <v>860</v>
      </c>
      <c r="L105" s="80">
        <v>56.82</v>
      </c>
      <c r="M105" s="14">
        <v>2452</v>
      </c>
      <c r="N105" s="80"/>
      <c r="O105" s="12">
        <v>2344</v>
      </c>
      <c r="P105" s="90">
        <v>41.25307990144315</v>
      </c>
      <c r="Q105" s="10">
        <v>986.65</v>
      </c>
      <c r="R105" s="16">
        <v>714</v>
      </c>
      <c r="S105" s="13">
        <v>440</v>
      </c>
      <c r="T105" s="5">
        <v>79</v>
      </c>
      <c r="U105" s="5">
        <v>231</v>
      </c>
      <c r="V105" s="5">
        <v>317</v>
      </c>
      <c r="W105" s="5">
        <v>627</v>
      </c>
      <c r="X105" s="3">
        <v>45.33</v>
      </c>
      <c r="Y105" s="3">
        <v>29.07</v>
      </c>
      <c r="Z105" s="3">
        <v>45.51</v>
      </c>
      <c r="AA105" s="5">
        <v>1</v>
      </c>
      <c r="AB105" s="14">
        <v>34</v>
      </c>
      <c r="AC105" s="14">
        <v>64</v>
      </c>
      <c r="AD105" s="14">
        <v>99</v>
      </c>
      <c r="AE105" s="15">
        <v>3</v>
      </c>
      <c r="AQ105" s="8"/>
    </row>
    <row r="106" spans="1:43" ht="12.75">
      <c r="A106" s="22" t="s">
        <v>190</v>
      </c>
      <c r="B106" s="23">
        <v>91028</v>
      </c>
      <c r="C106" s="9" t="s">
        <v>191</v>
      </c>
      <c r="D106" s="49" t="s">
        <v>816</v>
      </c>
      <c r="E106" s="49" t="s">
        <v>885</v>
      </c>
      <c r="F106" s="18"/>
      <c r="G106" s="49" t="s">
        <v>871</v>
      </c>
      <c r="H106" s="18" t="s">
        <v>837</v>
      </c>
      <c r="I106" s="7">
        <v>37648.49</v>
      </c>
      <c r="J106" s="7" t="s">
        <v>893</v>
      </c>
      <c r="K106" s="36" t="s">
        <v>861</v>
      </c>
      <c r="L106" s="80">
        <v>38.18</v>
      </c>
      <c r="M106" s="14">
        <v>2857</v>
      </c>
      <c r="N106" s="80">
        <f>+M106/L106</f>
        <v>74.8297537977999</v>
      </c>
      <c r="O106" s="11">
        <v>3011</v>
      </c>
      <c r="P106" s="90">
        <v>78.86327920377161</v>
      </c>
      <c r="Q106" s="67">
        <v>1941.66</v>
      </c>
      <c r="R106" s="16">
        <v>3128</v>
      </c>
      <c r="S106" s="16">
        <v>100</v>
      </c>
      <c r="T106" s="5">
        <v>179</v>
      </c>
      <c r="U106" s="5">
        <v>239</v>
      </c>
      <c r="V106" s="5">
        <v>568</v>
      </c>
      <c r="W106" s="5">
        <v>986</v>
      </c>
      <c r="X106" s="3">
        <v>48.31</v>
      </c>
      <c r="Y106" s="3">
        <v>20.48</v>
      </c>
      <c r="Z106" s="3">
        <v>24.95</v>
      </c>
      <c r="AA106" s="5">
        <v>1</v>
      </c>
      <c r="AB106" s="14">
        <v>45</v>
      </c>
      <c r="AC106" s="14">
        <v>156</v>
      </c>
      <c r="AD106" s="14">
        <v>202</v>
      </c>
      <c r="AE106" s="15">
        <v>4</v>
      </c>
      <c r="AQ106" s="8"/>
    </row>
    <row r="107" spans="1:43" ht="12.75">
      <c r="A107" s="22" t="s">
        <v>565</v>
      </c>
      <c r="B107" s="23">
        <v>95081</v>
      </c>
      <c r="C107" s="9" t="s">
        <v>566</v>
      </c>
      <c r="D107" s="49" t="s">
        <v>812</v>
      </c>
      <c r="E107" s="49" t="s">
        <v>885</v>
      </c>
      <c r="F107" s="18"/>
      <c r="G107" s="49" t="s">
        <v>871</v>
      </c>
      <c r="I107" s="7">
        <v>48195.32</v>
      </c>
      <c r="J107" s="7" t="s">
        <v>846</v>
      </c>
      <c r="K107" s="36" t="s">
        <v>828</v>
      </c>
      <c r="L107" s="80">
        <v>43.89</v>
      </c>
      <c r="M107" s="14">
        <v>946</v>
      </c>
      <c r="N107" s="80">
        <f>+M107/L107</f>
        <v>21.55388471177945</v>
      </c>
      <c r="O107" s="11">
        <v>1006</v>
      </c>
      <c r="P107" s="90">
        <v>22.920938710412393</v>
      </c>
      <c r="Q107" s="67">
        <v>2438.21</v>
      </c>
      <c r="R107" s="16">
        <v>1634</v>
      </c>
      <c r="S107" s="16">
        <v>174</v>
      </c>
      <c r="T107" s="5">
        <v>42</v>
      </c>
      <c r="U107" s="5">
        <v>41</v>
      </c>
      <c r="V107" s="5">
        <v>136</v>
      </c>
      <c r="W107" s="5">
        <v>219</v>
      </c>
      <c r="X107" s="3">
        <v>34.14</v>
      </c>
      <c r="Y107" s="3">
        <v>29.35</v>
      </c>
      <c r="Z107" s="3">
        <v>34</v>
      </c>
      <c r="AA107" s="5">
        <v>0</v>
      </c>
      <c r="AB107" s="14">
        <v>11</v>
      </c>
      <c r="AC107" s="14">
        <v>29</v>
      </c>
      <c r="AD107" s="14">
        <v>40</v>
      </c>
      <c r="AE107" s="15">
        <v>0</v>
      </c>
      <c r="AQ107" s="8"/>
    </row>
    <row r="108" spans="1:43" ht="12.75">
      <c r="A108" s="22" t="s">
        <v>687</v>
      </c>
      <c r="B108" s="23">
        <v>106005</v>
      </c>
      <c r="C108" s="9" t="s">
        <v>688</v>
      </c>
      <c r="D108" s="49" t="s">
        <v>815</v>
      </c>
      <c r="E108" s="49" t="s">
        <v>885</v>
      </c>
      <c r="F108" s="18"/>
      <c r="G108" s="49" t="s">
        <v>871</v>
      </c>
      <c r="H108" s="18" t="s">
        <v>827</v>
      </c>
      <c r="I108" s="7">
        <v>11066.34</v>
      </c>
      <c r="J108" s="7" t="s">
        <v>846</v>
      </c>
      <c r="K108" s="36" t="s">
        <v>846</v>
      </c>
      <c r="L108" s="80">
        <v>7.55</v>
      </c>
      <c r="M108" s="14">
        <v>366</v>
      </c>
      <c r="N108" s="80">
        <f>+M108/L108</f>
        <v>48.47682119205298</v>
      </c>
      <c r="O108" s="11">
        <v>386</v>
      </c>
      <c r="P108" s="90">
        <v>51.12582781456954</v>
      </c>
      <c r="Q108" s="67">
        <v>392.35</v>
      </c>
      <c r="R108" s="16">
        <v>86</v>
      </c>
      <c r="S108" s="16">
        <v>111</v>
      </c>
      <c r="T108" s="5">
        <v>14</v>
      </c>
      <c r="U108" s="5">
        <v>16</v>
      </c>
      <c r="V108" s="5">
        <v>48</v>
      </c>
      <c r="W108" s="5">
        <v>78</v>
      </c>
      <c r="X108" s="3">
        <v>30.5</v>
      </c>
      <c r="Y108" s="3">
        <v>25</v>
      </c>
      <c r="Z108" s="3">
        <v>28.57</v>
      </c>
      <c r="AA108" s="5">
        <v>0</v>
      </c>
      <c r="AB108" s="14">
        <v>0</v>
      </c>
      <c r="AC108" s="14">
        <v>12</v>
      </c>
      <c r="AD108" s="14">
        <v>12</v>
      </c>
      <c r="AE108" s="15">
        <v>0</v>
      </c>
      <c r="AQ108" s="8"/>
    </row>
    <row r="109" spans="1:43" ht="12.75">
      <c r="A109" s="22" t="s">
        <v>386</v>
      </c>
      <c r="B109" s="23">
        <v>92113</v>
      </c>
      <c r="C109" s="9" t="s">
        <v>387</v>
      </c>
      <c r="D109" s="49" t="s">
        <v>817</v>
      </c>
      <c r="E109" s="49" t="s">
        <v>885</v>
      </c>
      <c r="F109" s="18"/>
      <c r="G109" s="49" t="s">
        <v>871</v>
      </c>
      <c r="I109" s="7">
        <v>31827.05</v>
      </c>
      <c r="J109" s="7" t="s">
        <v>891</v>
      </c>
      <c r="K109" s="36" t="s">
        <v>859</v>
      </c>
      <c r="L109" s="80">
        <v>36.07</v>
      </c>
      <c r="M109" s="14">
        <v>1375</v>
      </c>
      <c r="N109" s="80">
        <f>+M109/L109</f>
        <v>38.120321596894925</v>
      </c>
      <c r="O109" s="11">
        <v>1457</v>
      </c>
      <c r="P109" s="90">
        <v>40.39367895758248</v>
      </c>
      <c r="Q109" s="67">
        <v>1790.24</v>
      </c>
      <c r="R109" s="16">
        <v>445</v>
      </c>
      <c r="S109" s="16">
        <v>254</v>
      </c>
      <c r="T109" s="5">
        <v>65</v>
      </c>
      <c r="U109" s="5">
        <v>79</v>
      </c>
      <c r="V109" s="5">
        <v>196</v>
      </c>
      <c r="W109" s="5">
        <v>340</v>
      </c>
      <c r="X109" s="3">
        <v>35.06</v>
      </c>
      <c r="Y109" s="3">
        <v>23.94</v>
      </c>
      <c r="Z109" s="3">
        <v>27.52</v>
      </c>
      <c r="AA109" s="5">
        <v>3</v>
      </c>
      <c r="AB109" s="14">
        <v>23</v>
      </c>
      <c r="AC109" s="14">
        <v>45</v>
      </c>
      <c r="AD109" s="14">
        <v>71</v>
      </c>
      <c r="AE109" s="6">
        <v>1</v>
      </c>
      <c r="AQ109" s="8"/>
    </row>
    <row r="110" spans="1:43" ht="12.75">
      <c r="A110" s="22" t="s">
        <v>288</v>
      </c>
      <c r="B110" s="23">
        <v>92024</v>
      </c>
      <c r="C110" s="9" t="s">
        <v>289</v>
      </c>
      <c r="D110" s="49" t="s">
        <v>817</v>
      </c>
      <c r="E110" s="49" t="s">
        <v>885</v>
      </c>
      <c r="F110" s="18"/>
      <c r="G110" s="49" t="s">
        <v>871</v>
      </c>
      <c r="I110" s="7">
        <v>22905.06</v>
      </c>
      <c r="J110" s="7" t="s">
        <v>894</v>
      </c>
      <c r="K110" s="36" t="s">
        <v>862</v>
      </c>
      <c r="L110" s="80">
        <v>25.56</v>
      </c>
      <c r="M110" s="14">
        <v>935</v>
      </c>
      <c r="N110" s="80">
        <f>+M110/L110</f>
        <v>36.58059467918623</v>
      </c>
      <c r="O110" s="11">
        <v>988</v>
      </c>
      <c r="P110" s="90">
        <v>38.65414710485133</v>
      </c>
      <c r="Q110" s="67">
        <v>2220.68</v>
      </c>
      <c r="R110" s="16">
        <v>6</v>
      </c>
      <c r="S110" s="16">
        <v>206</v>
      </c>
      <c r="T110" s="5">
        <v>70</v>
      </c>
      <c r="U110" s="5">
        <v>55</v>
      </c>
      <c r="V110" s="5">
        <v>128</v>
      </c>
      <c r="W110" s="5">
        <v>253</v>
      </c>
      <c r="X110" s="3">
        <v>35.34</v>
      </c>
      <c r="Y110" s="3">
        <v>13.95</v>
      </c>
      <c r="Z110" s="3">
        <v>25</v>
      </c>
      <c r="AA110" s="5">
        <v>0</v>
      </c>
      <c r="AB110" s="14">
        <v>11</v>
      </c>
      <c r="AC110" s="14">
        <v>22</v>
      </c>
      <c r="AD110" s="14">
        <v>33</v>
      </c>
      <c r="AE110" s="6">
        <v>0</v>
      </c>
      <c r="AQ110" s="8"/>
    </row>
    <row r="111" spans="1:43" ht="12.75">
      <c r="A111" s="22" t="s">
        <v>689</v>
      </c>
      <c r="B111" s="23">
        <v>106006</v>
      </c>
      <c r="C111" s="9" t="s">
        <v>690</v>
      </c>
      <c r="D111" s="49" t="s">
        <v>815</v>
      </c>
      <c r="E111" s="49" t="s">
        <v>885</v>
      </c>
      <c r="F111" s="18"/>
      <c r="G111" s="49" t="s">
        <v>871</v>
      </c>
      <c r="I111" s="7">
        <v>37513.07</v>
      </c>
      <c r="J111" s="7" t="s">
        <v>846</v>
      </c>
      <c r="K111" s="36" t="s">
        <v>846</v>
      </c>
      <c r="L111" s="80">
        <v>46.87</v>
      </c>
      <c r="M111" s="14">
        <v>1373</v>
      </c>
      <c r="N111" s="80">
        <f>+M111/L111</f>
        <v>29.293791337742693</v>
      </c>
      <c r="O111" s="11">
        <v>1430</v>
      </c>
      <c r="P111" s="90">
        <v>30.509921058246213</v>
      </c>
      <c r="Q111" s="67">
        <v>1795.16</v>
      </c>
      <c r="R111" s="16">
        <v>1905</v>
      </c>
      <c r="S111" s="16">
        <v>295</v>
      </c>
      <c r="T111" s="5">
        <v>60</v>
      </c>
      <c r="U111" s="5">
        <v>83</v>
      </c>
      <c r="V111" s="5">
        <v>184</v>
      </c>
      <c r="W111" s="5">
        <v>327</v>
      </c>
      <c r="X111" s="3">
        <v>37.78</v>
      </c>
      <c r="Y111" s="3">
        <v>29.22</v>
      </c>
      <c r="Z111" s="3">
        <v>41.38</v>
      </c>
      <c r="AA111" s="5">
        <v>0</v>
      </c>
      <c r="AB111" s="14">
        <v>14</v>
      </c>
      <c r="AC111" s="14">
        <v>51</v>
      </c>
      <c r="AD111" s="14">
        <v>65</v>
      </c>
      <c r="AE111" s="15">
        <v>1</v>
      </c>
      <c r="AQ111" s="8"/>
    </row>
    <row r="112" spans="1:43" ht="12.75">
      <c r="A112" s="22" t="s">
        <v>446</v>
      </c>
      <c r="B112" s="23">
        <v>95021</v>
      </c>
      <c r="C112" s="9" t="s">
        <v>447</v>
      </c>
      <c r="D112" s="49" t="s">
        <v>812</v>
      </c>
      <c r="E112" s="49" t="s">
        <v>883</v>
      </c>
      <c r="F112" s="18" t="s">
        <v>874</v>
      </c>
      <c r="G112" s="49" t="s">
        <v>871</v>
      </c>
      <c r="I112" s="7">
        <v>50387.58</v>
      </c>
      <c r="J112" s="7" t="s">
        <v>889</v>
      </c>
      <c r="K112" s="36" t="s">
        <v>824</v>
      </c>
      <c r="L112" s="80">
        <v>53.48</v>
      </c>
      <c r="M112" s="14">
        <v>4627</v>
      </c>
      <c r="N112" s="80">
        <f>+M112/L112</f>
        <v>86.51832460732984</v>
      </c>
      <c r="O112" s="11">
        <v>4572</v>
      </c>
      <c r="P112" s="90">
        <v>85.48990276738968</v>
      </c>
      <c r="Q112" s="67">
        <v>3613.75</v>
      </c>
      <c r="R112" s="16">
        <v>893</v>
      </c>
      <c r="S112" s="16">
        <v>238</v>
      </c>
      <c r="T112" s="5">
        <v>89</v>
      </c>
      <c r="U112" s="5">
        <v>373</v>
      </c>
      <c r="V112" s="5">
        <v>1074</v>
      </c>
      <c r="W112" s="5">
        <v>1536</v>
      </c>
      <c r="X112" s="3">
        <v>47.05</v>
      </c>
      <c r="Y112" s="3">
        <v>17.11</v>
      </c>
      <c r="Z112" s="3">
        <v>21.26</v>
      </c>
      <c r="AA112" s="5">
        <v>0</v>
      </c>
      <c r="AB112" s="14">
        <v>97</v>
      </c>
      <c r="AC112" s="14">
        <v>299</v>
      </c>
      <c r="AD112" s="14">
        <v>396</v>
      </c>
      <c r="AE112" s="15">
        <v>0</v>
      </c>
      <c r="AQ112" s="8"/>
    </row>
    <row r="113" spans="1:43" ht="12.75">
      <c r="A113" s="22" t="s">
        <v>72</v>
      </c>
      <c r="B113" s="23">
        <v>90030</v>
      </c>
      <c r="C113" s="9" t="s">
        <v>73</v>
      </c>
      <c r="D113" s="49" t="s">
        <v>814</v>
      </c>
      <c r="E113" s="49" t="s">
        <v>885</v>
      </c>
      <c r="F113" s="18"/>
      <c r="G113" s="49" t="s">
        <v>871</v>
      </c>
      <c r="H113" s="18" t="s">
        <v>831</v>
      </c>
      <c r="I113" s="7">
        <v>46665.03</v>
      </c>
      <c r="J113" s="7" t="s">
        <v>831</v>
      </c>
      <c r="K113" s="36" t="s">
        <v>843</v>
      </c>
      <c r="L113" s="80">
        <v>46.92</v>
      </c>
      <c r="M113" s="14">
        <v>618</v>
      </c>
      <c r="N113" s="80">
        <f>+M113/L113</f>
        <v>13.171355498721228</v>
      </c>
      <c r="O113" s="11">
        <v>692</v>
      </c>
      <c r="P113" s="90">
        <v>14.74850809889173</v>
      </c>
      <c r="Q113" s="67">
        <v>2291.44</v>
      </c>
      <c r="R113" s="16">
        <v>969</v>
      </c>
      <c r="S113" s="16">
        <v>131</v>
      </c>
      <c r="T113" s="5">
        <v>43</v>
      </c>
      <c r="U113" s="5">
        <v>48</v>
      </c>
      <c r="V113" s="5">
        <v>104</v>
      </c>
      <c r="W113" s="5">
        <v>195</v>
      </c>
      <c r="X113" s="3">
        <v>36.73</v>
      </c>
      <c r="Y113" s="3">
        <v>14.1</v>
      </c>
      <c r="Z113" s="3">
        <v>18.06</v>
      </c>
      <c r="AA113" s="5">
        <v>0</v>
      </c>
      <c r="AB113" s="14">
        <v>15</v>
      </c>
      <c r="AC113" s="14">
        <v>22</v>
      </c>
      <c r="AD113" s="14">
        <v>37</v>
      </c>
      <c r="AE113" s="15">
        <v>0</v>
      </c>
      <c r="AQ113" s="8"/>
    </row>
    <row r="114" spans="1:40" ht="12.75">
      <c r="A114" s="22" t="s">
        <v>747</v>
      </c>
      <c r="B114" s="23">
        <v>107007</v>
      </c>
      <c r="C114" s="9" t="s">
        <v>748</v>
      </c>
      <c r="D114" s="49" t="s">
        <v>819</v>
      </c>
      <c r="E114" s="49" t="s">
        <v>885</v>
      </c>
      <c r="F114" s="18"/>
      <c r="G114" s="49" t="s">
        <v>871</v>
      </c>
      <c r="H114" s="18" t="s">
        <v>852</v>
      </c>
      <c r="I114" s="7">
        <v>35722.82</v>
      </c>
      <c r="J114" s="7" t="s">
        <v>852</v>
      </c>
      <c r="K114" s="36" t="s">
        <v>855</v>
      </c>
      <c r="L114" s="80">
        <v>34.65</v>
      </c>
      <c r="M114" s="14">
        <v>2111</v>
      </c>
      <c r="N114" s="80">
        <f>+M114/L114</f>
        <v>60.923520923520925</v>
      </c>
      <c r="O114" s="11">
        <v>2093</v>
      </c>
      <c r="P114" s="90">
        <v>60.40404040404041</v>
      </c>
      <c r="Q114" s="67">
        <v>1632.03</v>
      </c>
      <c r="R114" s="16">
        <v>1055</v>
      </c>
      <c r="S114" s="16">
        <v>177</v>
      </c>
      <c r="T114" s="5">
        <v>83</v>
      </c>
      <c r="U114" s="5">
        <v>135</v>
      </c>
      <c r="V114" s="5">
        <v>356</v>
      </c>
      <c r="W114" s="5">
        <v>574</v>
      </c>
      <c r="X114" s="3">
        <v>44.41</v>
      </c>
      <c r="Y114" s="3">
        <v>29.14</v>
      </c>
      <c r="Z114" s="3">
        <v>36.82</v>
      </c>
      <c r="AA114" s="5">
        <v>0</v>
      </c>
      <c r="AB114" s="14">
        <v>25</v>
      </c>
      <c r="AC114" s="14">
        <v>93</v>
      </c>
      <c r="AD114" s="14">
        <v>118</v>
      </c>
      <c r="AE114" s="15">
        <v>1</v>
      </c>
      <c r="AN114" s="8">
        <f>+AN113+1</f>
        <v>1</v>
      </c>
    </row>
    <row r="115" spans="1:43" ht="12.75">
      <c r="A115" s="22" t="s">
        <v>645</v>
      </c>
      <c r="B115" s="23">
        <v>105007</v>
      </c>
      <c r="C115" s="9" t="s">
        <v>646</v>
      </c>
      <c r="D115" s="49" t="s">
        <v>818</v>
      </c>
      <c r="E115" s="49" t="s">
        <v>884</v>
      </c>
      <c r="F115" s="8"/>
      <c r="G115" s="49" t="s">
        <v>872</v>
      </c>
      <c r="I115" s="7">
        <v>17055.07</v>
      </c>
      <c r="K115" s="36" t="s">
        <v>840</v>
      </c>
      <c r="L115" s="80">
        <v>12.98</v>
      </c>
      <c r="M115" s="14">
        <v>1050</v>
      </c>
      <c r="N115" s="80">
        <f>+M115/L115</f>
        <v>80.89368258859784</v>
      </c>
      <c r="O115" s="12">
        <v>946</v>
      </c>
      <c r="P115" s="90">
        <v>72.88135593220339</v>
      </c>
      <c r="Q115" s="10">
        <v>807.98</v>
      </c>
      <c r="R115" s="16">
        <v>238</v>
      </c>
      <c r="S115" s="13">
        <v>484</v>
      </c>
      <c r="T115" s="5">
        <v>15</v>
      </c>
      <c r="U115" s="5">
        <v>87</v>
      </c>
      <c r="V115" s="5">
        <v>221</v>
      </c>
      <c r="W115" s="5">
        <v>323</v>
      </c>
      <c r="X115" s="3">
        <v>54.33</v>
      </c>
      <c r="Y115" s="3">
        <v>21.98</v>
      </c>
      <c r="Z115" s="3">
        <v>29.11</v>
      </c>
      <c r="AA115" s="5">
        <v>0</v>
      </c>
      <c r="AB115" s="14">
        <v>19</v>
      </c>
      <c r="AC115" s="14">
        <v>33</v>
      </c>
      <c r="AD115" s="14">
        <v>52</v>
      </c>
      <c r="AE115" s="15">
        <v>2</v>
      </c>
      <c r="AQ115" s="8"/>
    </row>
    <row r="116" spans="1:43" s="45" customFormat="1" ht="12.75">
      <c r="A116" s="22" t="s">
        <v>601</v>
      </c>
      <c r="B116" s="23">
        <v>104011</v>
      </c>
      <c r="C116" s="9" t="s">
        <v>602</v>
      </c>
      <c r="D116" s="49" t="s">
        <v>813</v>
      </c>
      <c r="E116" s="49" t="s">
        <v>884</v>
      </c>
      <c r="F116" s="18"/>
      <c r="G116" s="49" t="s">
        <v>872</v>
      </c>
      <c r="H116" s="18"/>
      <c r="I116" s="7">
        <v>67302.11</v>
      </c>
      <c r="J116" s="7"/>
      <c r="K116" s="36" t="s">
        <v>826</v>
      </c>
      <c r="L116" s="80">
        <v>37.97</v>
      </c>
      <c r="M116" s="14">
        <v>2329</v>
      </c>
      <c r="N116" s="80">
        <f>+M116/L116</f>
        <v>61.33789834079537</v>
      </c>
      <c r="O116" s="12">
        <v>1961</v>
      </c>
      <c r="P116" s="90">
        <v>51.64603634448249</v>
      </c>
      <c r="Q116" s="10">
        <v>555.5</v>
      </c>
      <c r="R116" s="16">
        <v>3971</v>
      </c>
      <c r="S116" s="13">
        <v>16</v>
      </c>
      <c r="T116" s="5">
        <v>85</v>
      </c>
      <c r="U116" s="5">
        <v>135</v>
      </c>
      <c r="V116" s="5">
        <v>434</v>
      </c>
      <c r="W116" s="5">
        <v>654</v>
      </c>
      <c r="X116" s="3">
        <v>46.5</v>
      </c>
      <c r="Y116" s="3">
        <v>16.58</v>
      </c>
      <c r="Z116" s="3">
        <v>24.15</v>
      </c>
      <c r="AA116" s="5">
        <v>6</v>
      </c>
      <c r="AB116" s="14">
        <v>44</v>
      </c>
      <c r="AC116" s="14">
        <v>157</v>
      </c>
      <c r="AD116" s="14">
        <v>207</v>
      </c>
      <c r="AE116" s="15">
        <v>0</v>
      </c>
      <c r="AF116" s="8"/>
      <c r="AG116" s="8"/>
      <c r="AH116" s="8"/>
      <c r="AI116" s="8"/>
      <c r="AJ116" s="8"/>
      <c r="AK116" s="8"/>
      <c r="AL116" s="8"/>
      <c r="AN116" s="8">
        <f>+AN115+1</f>
        <v>1</v>
      </c>
      <c r="AQ116" s="54"/>
    </row>
    <row r="117" spans="1:43" ht="12.75">
      <c r="A117" s="22" t="s">
        <v>290</v>
      </c>
      <c r="B117" s="23">
        <v>92027</v>
      </c>
      <c r="C117" s="9" t="s">
        <v>291</v>
      </c>
      <c r="D117" s="49" t="s">
        <v>817</v>
      </c>
      <c r="E117" s="49" t="s">
        <v>885</v>
      </c>
      <c r="F117" s="18"/>
      <c r="G117" s="49" t="s">
        <v>871</v>
      </c>
      <c r="I117" s="7">
        <v>23416.86</v>
      </c>
      <c r="J117" s="7" t="s">
        <v>894</v>
      </c>
      <c r="K117" s="36" t="s">
        <v>862</v>
      </c>
      <c r="L117" s="80">
        <v>18.71</v>
      </c>
      <c r="M117" s="14">
        <v>545</v>
      </c>
      <c r="N117" s="80">
        <f>+M117/L117</f>
        <v>29.12880812399786</v>
      </c>
      <c r="O117" s="11">
        <v>556</v>
      </c>
      <c r="P117" s="90">
        <v>29.716729021913412</v>
      </c>
      <c r="Q117" s="67">
        <v>970.92</v>
      </c>
      <c r="R117" s="16">
        <v>465</v>
      </c>
      <c r="S117" s="16">
        <v>108</v>
      </c>
      <c r="T117" s="5">
        <v>11</v>
      </c>
      <c r="U117" s="5">
        <v>55</v>
      </c>
      <c r="V117" s="5">
        <v>69</v>
      </c>
      <c r="W117" s="5">
        <v>135</v>
      </c>
      <c r="X117" s="3">
        <v>49.48</v>
      </c>
      <c r="Y117" s="3">
        <v>42.8</v>
      </c>
      <c r="Z117" s="3">
        <v>65.93</v>
      </c>
      <c r="AA117" s="5">
        <v>0</v>
      </c>
      <c r="AB117" s="14">
        <v>3</v>
      </c>
      <c r="AC117" s="14">
        <v>13</v>
      </c>
      <c r="AD117" s="14">
        <v>16</v>
      </c>
      <c r="AE117" s="6">
        <v>1</v>
      </c>
      <c r="AQ117" s="8"/>
    </row>
    <row r="118" spans="1:43" s="50" customFormat="1" ht="12.75">
      <c r="A118" s="22" t="s">
        <v>749</v>
      </c>
      <c r="B118" s="23">
        <v>107008</v>
      </c>
      <c r="C118" s="9" t="s">
        <v>750</v>
      </c>
      <c r="D118" s="49" t="s">
        <v>819</v>
      </c>
      <c r="E118" s="49" t="s">
        <v>884</v>
      </c>
      <c r="F118" s="18"/>
      <c r="G118" s="49" t="s">
        <v>872</v>
      </c>
      <c r="H118" s="18"/>
      <c r="I118" s="7">
        <v>34992.67</v>
      </c>
      <c r="J118" s="7"/>
      <c r="K118" s="36" t="s">
        <v>853</v>
      </c>
      <c r="L118" s="80">
        <v>47.45</v>
      </c>
      <c r="M118" s="14">
        <v>5181</v>
      </c>
      <c r="N118" s="80">
        <f>+M118/L118</f>
        <v>109.1886195995785</v>
      </c>
      <c r="O118" s="12">
        <v>5169</v>
      </c>
      <c r="P118" s="90">
        <v>108.93572181243414</v>
      </c>
      <c r="Q118" s="10">
        <v>2221.13</v>
      </c>
      <c r="R118" s="16">
        <v>3895</v>
      </c>
      <c r="S118" s="13">
        <v>485</v>
      </c>
      <c r="T118" s="5">
        <v>42</v>
      </c>
      <c r="U118" s="5">
        <v>625</v>
      </c>
      <c r="V118" s="5">
        <v>779</v>
      </c>
      <c r="W118" s="5">
        <v>1446</v>
      </c>
      <c r="X118" s="3">
        <v>45.48</v>
      </c>
      <c r="Y118" s="3">
        <v>29.05</v>
      </c>
      <c r="Z118" s="3">
        <v>39.23</v>
      </c>
      <c r="AA118" s="5">
        <v>0</v>
      </c>
      <c r="AB118" s="14">
        <v>68</v>
      </c>
      <c r="AC118" s="14">
        <v>205</v>
      </c>
      <c r="AD118" s="14">
        <v>273</v>
      </c>
      <c r="AE118" s="15">
        <v>4</v>
      </c>
      <c r="AF118" s="8"/>
      <c r="AG118" s="8"/>
      <c r="AH118" s="8"/>
      <c r="AI118" s="8"/>
      <c r="AJ118" s="8"/>
      <c r="AK118" s="8"/>
      <c r="AL118" s="8"/>
      <c r="AN118" s="8">
        <f>+AN117+1</f>
        <v>1</v>
      </c>
      <c r="AQ118" s="56"/>
    </row>
    <row r="119" spans="1:43" ht="12.75">
      <c r="A119" s="22" t="s">
        <v>448</v>
      </c>
      <c r="B119" s="23">
        <v>95022</v>
      </c>
      <c r="C119" s="9" t="s">
        <v>449</v>
      </c>
      <c r="D119" s="49" t="s">
        <v>812</v>
      </c>
      <c r="E119" s="49" t="s">
        <v>885</v>
      </c>
      <c r="F119" s="18"/>
      <c r="G119" s="49" t="s">
        <v>871</v>
      </c>
      <c r="H119" s="18" t="s">
        <v>827</v>
      </c>
      <c r="I119" s="7">
        <v>14001.5</v>
      </c>
      <c r="J119" s="7" t="s">
        <v>846</v>
      </c>
      <c r="K119" s="36" t="s">
        <v>828</v>
      </c>
      <c r="L119" s="80">
        <v>8.85</v>
      </c>
      <c r="M119" s="14">
        <v>542</v>
      </c>
      <c r="N119" s="80">
        <f>+M119/L119</f>
        <v>61.24293785310735</v>
      </c>
      <c r="O119" s="11">
        <v>562</v>
      </c>
      <c r="P119" s="90">
        <v>63.502824858757066</v>
      </c>
      <c r="Q119" s="67">
        <v>529.36</v>
      </c>
      <c r="R119" s="16">
        <v>26</v>
      </c>
      <c r="S119" s="16">
        <v>125</v>
      </c>
      <c r="T119" s="5">
        <v>11</v>
      </c>
      <c r="U119" s="5">
        <v>42</v>
      </c>
      <c r="V119" s="5">
        <v>106</v>
      </c>
      <c r="W119" s="5">
        <v>159</v>
      </c>
      <c r="X119" s="3">
        <v>42.65</v>
      </c>
      <c r="Y119" s="3">
        <v>23.92</v>
      </c>
      <c r="Z119" s="3">
        <v>33.73</v>
      </c>
      <c r="AA119" s="5">
        <v>0</v>
      </c>
      <c r="AB119" s="14">
        <v>2</v>
      </c>
      <c r="AC119" s="14">
        <v>20</v>
      </c>
      <c r="AD119" s="14">
        <v>22</v>
      </c>
      <c r="AE119" s="15">
        <v>0</v>
      </c>
      <c r="AQ119" s="8"/>
    </row>
    <row r="120" spans="1:43" ht="12.75">
      <c r="A120" s="22" t="s">
        <v>691</v>
      </c>
      <c r="B120" s="23">
        <v>106007</v>
      </c>
      <c r="C120" s="9" t="s">
        <v>692</v>
      </c>
      <c r="D120" s="49" t="s">
        <v>815</v>
      </c>
      <c r="E120" s="49" t="s">
        <v>885</v>
      </c>
      <c r="F120" s="18"/>
      <c r="G120" s="49" t="s">
        <v>871</v>
      </c>
      <c r="H120" s="18" t="s">
        <v>834</v>
      </c>
      <c r="I120" s="7">
        <v>67968.09</v>
      </c>
      <c r="J120" s="7" t="s">
        <v>834</v>
      </c>
      <c r="K120" s="36" t="s">
        <v>835</v>
      </c>
      <c r="L120" s="80">
        <v>125.23</v>
      </c>
      <c r="M120" s="14">
        <v>6993</v>
      </c>
      <c r="N120" s="80">
        <f>+M120/L120</f>
        <v>55.841252096143094</v>
      </c>
      <c r="O120" s="11">
        <v>6970</v>
      </c>
      <c r="P120" s="90">
        <v>55.65759003433682</v>
      </c>
      <c r="Q120" s="67">
        <v>5384.3</v>
      </c>
      <c r="R120" s="16">
        <v>804</v>
      </c>
      <c r="S120" s="16">
        <v>1569</v>
      </c>
      <c r="T120" s="5">
        <v>214</v>
      </c>
      <c r="U120" s="5">
        <v>546</v>
      </c>
      <c r="V120" s="5">
        <v>1162</v>
      </c>
      <c r="W120" s="5">
        <v>1922</v>
      </c>
      <c r="X120" s="3">
        <v>42.18</v>
      </c>
      <c r="Y120" s="3">
        <v>24.63</v>
      </c>
      <c r="Z120" s="3">
        <v>35.97</v>
      </c>
      <c r="AA120" s="5">
        <v>2</v>
      </c>
      <c r="AB120" s="14">
        <v>66</v>
      </c>
      <c r="AC120" s="14">
        <v>236</v>
      </c>
      <c r="AD120" s="14">
        <v>304</v>
      </c>
      <c r="AE120" s="15">
        <v>0</v>
      </c>
      <c r="AQ120" s="8"/>
    </row>
    <row r="121" spans="1:43" ht="12.75">
      <c r="A121" s="22" t="s">
        <v>450</v>
      </c>
      <c r="B121" s="23">
        <v>95023</v>
      </c>
      <c r="C121" s="9" t="s">
        <v>451</v>
      </c>
      <c r="D121" s="49" t="s">
        <v>812</v>
      </c>
      <c r="E121" s="49" t="s">
        <v>885</v>
      </c>
      <c r="F121" s="18"/>
      <c r="G121" s="49" t="s">
        <v>871</v>
      </c>
      <c r="H121" s="18" t="s">
        <v>827</v>
      </c>
      <c r="I121" s="7">
        <v>17152.25</v>
      </c>
      <c r="J121" s="7" t="s">
        <v>846</v>
      </c>
      <c r="K121" s="36" t="s">
        <v>828</v>
      </c>
      <c r="L121" s="80">
        <v>15.45</v>
      </c>
      <c r="M121" s="14">
        <v>835</v>
      </c>
      <c r="N121" s="80">
        <f>+M121/L121</f>
        <v>54.0453074433657</v>
      </c>
      <c r="O121" s="11">
        <v>900</v>
      </c>
      <c r="P121" s="90">
        <v>58.25242718446602</v>
      </c>
      <c r="Q121" s="67">
        <v>976.63</v>
      </c>
      <c r="R121" s="16">
        <v>286</v>
      </c>
      <c r="S121" s="16">
        <v>167</v>
      </c>
      <c r="T121" s="5">
        <v>29</v>
      </c>
      <c r="U121" s="5">
        <v>94</v>
      </c>
      <c r="V121" s="5">
        <v>156</v>
      </c>
      <c r="W121" s="5">
        <v>279</v>
      </c>
      <c r="X121" s="3">
        <v>41.56</v>
      </c>
      <c r="Y121" s="3">
        <v>16.72</v>
      </c>
      <c r="Z121" s="3">
        <v>26.42</v>
      </c>
      <c r="AA121" s="5">
        <v>0</v>
      </c>
      <c r="AB121" s="14">
        <v>20</v>
      </c>
      <c r="AC121" s="14">
        <v>42</v>
      </c>
      <c r="AD121" s="14">
        <v>62</v>
      </c>
      <c r="AE121" s="15">
        <v>0</v>
      </c>
      <c r="AQ121" s="8"/>
    </row>
    <row r="122" spans="1:43" ht="12.75">
      <c r="A122" s="22" t="s">
        <v>452</v>
      </c>
      <c r="B122" s="23">
        <v>95024</v>
      </c>
      <c r="C122" s="9" t="s">
        <v>453</v>
      </c>
      <c r="D122" s="49" t="s">
        <v>812</v>
      </c>
      <c r="E122" s="49" t="s">
        <v>885</v>
      </c>
      <c r="F122" s="18"/>
      <c r="G122" s="49" t="s">
        <v>871</v>
      </c>
      <c r="H122" s="18" t="s">
        <v>827</v>
      </c>
      <c r="I122" s="7">
        <v>20553.12</v>
      </c>
      <c r="J122" s="7" t="s">
        <v>846</v>
      </c>
      <c r="K122" s="36" t="s">
        <v>828</v>
      </c>
      <c r="L122" s="80">
        <v>17.53</v>
      </c>
      <c r="M122" s="14">
        <v>945</v>
      </c>
      <c r="N122" s="80">
        <f>+M122/L122</f>
        <v>53.90758699372504</v>
      </c>
      <c r="O122" s="11">
        <v>959</v>
      </c>
      <c r="P122" s="90">
        <v>54.70621791215059</v>
      </c>
      <c r="Q122" s="67">
        <v>920.12</v>
      </c>
      <c r="R122" s="16">
        <v>459</v>
      </c>
      <c r="S122" s="16">
        <v>174</v>
      </c>
      <c r="T122" s="5">
        <v>23</v>
      </c>
      <c r="U122" s="5">
        <v>85</v>
      </c>
      <c r="V122" s="5">
        <v>130</v>
      </c>
      <c r="W122" s="5">
        <v>238</v>
      </c>
      <c r="X122" s="3">
        <v>40.02</v>
      </c>
      <c r="Y122" s="3">
        <v>25.86</v>
      </c>
      <c r="Z122" s="3">
        <v>41.05</v>
      </c>
      <c r="AA122" s="5">
        <v>1</v>
      </c>
      <c r="AB122" s="14">
        <v>13</v>
      </c>
      <c r="AC122" s="14">
        <v>27</v>
      </c>
      <c r="AD122" s="14">
        <v>41</v>
      </c>
      <c r="AE122" s="15">
        <v>0</v>
      </c>
      <c r="AQ122" s="8"/>
    </row>
    <row r="123" spans="1:43" ht="12.75">
      <c r="A123" s="22" t="s">
        <v>292</v>
      </c>
      <c r="B123" s="23">
        <v>92030</v>
      </c>
      <c r="C123" s="9" t="s">
        <v>293</v>
      </c>
      <c r="D123" s="49" t="s">
        <v>817</v>
      </c>
      <c r="E123" s="49" t="s">
        <v>885</v>
      </c>
      <c r="F123" s="18"/>
      <c r="G123" s="49" t="s">
        <v>871</v>
      </c>
      <c r="I123" s="7">
        <v>20221.06</v>
      </c>
      <c r="J123" s="7" t="s">
        <v>894</v>
      </c>
      <c r="K123" s="36" t="s">
        <v>862</v>
      </c>
      <c r="L123" s="80">
        <v>16.84</v>
      </c>
      <c r="M123" s="14">
        <v>1038</v>
      </c>
      <c r="N123" s="80">
        <f>+M123/L123</f>
        <v>61.63895486935867</v>
      </c>
      <c r="O123" s="11">
        <v>1082</v>
      </c>
      <c r="P123" s="90">
        <v>64.25178147268409</v>
      </c>
      <c r="Q123" s="67">
        <v>1361.97</v>
      </c>
      <c r="R123" s="16">
        <v>38</v>
      </c>
      <c r="S123" s="16">
        <v>190</v>
      </c>
      <c r="T123" s="5">
        <v>53</v>
      </c>
      <c r="U123" s="5">
        <v>55</v>
      </c>
      <c r="V123" s="5">
        <v>202</v>
      </c>
      <c r="W123" s="5">
        <v>310</v>
      </c>
      <c r="X123" s="3">
        <v>41.17</v>
      </c>
      <c r="Y123" s="3">
        <v>18.42</v>
      </c>
      <c r="Z123" s="3">
        <v>21.71</v>
      </c>
      <c r="AA123" s="5">
        <v>0</v>
      </c>
      <c r="AB123" s="14">
        <v>15</v>
      </c>
      <c r="AC123" s="14">
        <v>38</v>
      </c>
      <c r="AD123" s="14">
        <v>53</v>
      </c>
      <c r="AE123" s="6">
        <v>0</v>
      </c>
      <c r="AQ123" s="8"/>
    </row>
    <row r="124" spans="1:43" ht="12.75">
      <c r="A124" s="22" t="s">
        <v>294</v>
      </c>
      <c r="B124" s="23">
        <v>92031</v>
      </c>
      <c r="C124" s="9" t="s">
        <v>295</v>
      </c>
      <c r="D124" s="49" t="s">
        <v>817</v>
      </c>
      <c r="E124" s="49" t="s">
        <v>881</v>
      </c>
      <c r="F124" s="18"/>
      <c r="G124" s="49" t="s">
        <v>871</v>
      </c>
      <c r="I124" s="7">
        <v>33883.04</v>
      </c>
      <c r="J124" s="7" t="s">
        <v>894</v>
      </c>
      <c r="K124" s="36" t="s">
        <v>862</v>
      </c>
      <c r="L124" s="80">
        <v>43.55</v>
      </c>
      <c r="M124" s="14">
        <v>2880</v>
      </c>
      <c r="N124" s="80">
        <f>+M124/L124</f>
        <v>66.13088404133181</v>
      </c>
      <c r="O124" s="11">
        <v>2968</v>
      </c>
      <c r="P124" s="90">
        <v>68.15154994259473</v>
      </c>
      <c r="Q124" s="67">
        <v>3571.83</v>
      </c>
      <c r="R124" s="16">
        <v>42</v>
      </c>
      <c r="S124" s="16">
        <v>503</v>
      </c>
      <c r="T124" s="5">
        <v>122</v>
      </c>
      <c r="U124" s="5">
        <v>233</v>
      </c>
      <c r="V124" s="5">
        <v>490</v>
      </c>
      <c r="W124" s="5">
        <v>845</v>
      </c>
      <c r="X124" s="3">
        <v>42.58</v>
      </c>
      <c r="Y124" s="3">
        <v>22.69</v>
      </c>
      <c r="Z124" s="3">
        <v>31.2</v>
      </c>
      <c r="AA124" s="5">
        <v>3</v>
      </c>
      <c r="AB124" s="14">
        <v>40</v>
      </c>
      <c r="AC124" s="14">
        <v>109</v>
      </c>
      <c r="AD124" s="14">
        <v>152</v>
      </c>
      <c r="AE124" s="6">
        <v>1</v>
      </c>
      <c r="AQ124" s="8"/>
    </row>
    <row r="125" spans="1:43" ht="12.75">
      <c r="A125" s="22" t="s">
        <v>693</v>
      </c>
      <c r="B125" s="23">
        <v>106008</v>
      </c>
      <c r="C125" s="9" t="s">
        <v>694</v>
      </c>
      <c r="D125" s="49" t="s">
        <v>815</v>
      </c>
      <c r="E125" s="49" t="s">
        <v>883</v>
      </c>
      <c r="F125" s="18" t="s">
        <v>873</v>
      </c>
      <c r="G125" s="49" t="s">
        <v>871</v>
      </c>
      <c r="H125" s="18" t="s">
        <v>834</v>
      </c>
      <c r="I125" s="7">
        <v>78149.85</v>
      </c>
      <c r="J125" s="7" t="s">
        <v>834</v>
      </c>
      <c r="K125" s="36" t="s">
        <v>835</v>
      </c>
      <c r="L125" s="80">
        <v>174.73</v>
      </c>
      <c r="M125" s="14">
        <v>12518</v>
      </c>
      <c r="N125" s="80">
        <f>+M125/L125</f>
        <v>71.64196188404968</v>
      </c>
      <c r="O125" s="11">
        <v>12695</v>
      </c>
      <c r="P125" s="90">
        <v>72.65495335660734</v>
      </c>
      <c r="Q125" s="67">
        <v>9402.87</v>
      </c>
      <c r="R125" s="16">
        <v>804</v>
      </c>
      <c r="S125" s="16">
        <v>1370</v>
      </c>
      <c r="T125" s="5">
        <v>306</v>
      </c>
      <c r="U125" s="5">
        <v>1017</v>
      </c>
      <c r="V125" s="5">
        <v>2480</v>
      </c>
      <c r="W125" s="5">
        <v>3803</v>
      </c>
      <c r="X125" s="3">
        <v>45.6</v>
      </c>
      <c r="Y125" s="3">
        <v>23.39</v>
      </c>
      <c r="Z125" s="3">
        <v>36.08</v>
      </c>
      <c r="AA125" s="5">
        <v>1</v>
      </c>
      <c r="AB125" s="14">
        <v>150</v>
      </c>
      <c r="AC125" s="14">
        <v>543</v>
      </c>
      <c r="AD125" s="14">
        <v>694</v>
      </c>
      <c r="AE125" s="15">
        <v>6</v>
      </c>
      <c r="AQ125" s="8"/>
    </row>
    <row r="126" spans="1:43" ht="12.75">
      <c r="A126" s="22" t="s">
        <v>751</v>
      </c>
      <c r="B126" s="23">
        <v>107009</v>
      </c>
      <c r="C126" s="9" t="s">
        <v>752</v>
      </c>
      <c r="D126" s="49" t="s">
        <v>819</v>
      </c>
      <c r="E126" s="49" t="s">
        <v>884</v>
      </c>
      <c r="F126" s="18"/>
      <c r="G126" s="49" t="s">
        <v>872</v>
      </c>
      <c r="I126" s="7">
        <v>119331.59</v>
      </c>
      <c r="K126" s="36" t="s">
        <v>853</v>
      </c>
      <c r="L126" s="80">
        <v>207.63</v>
      </c>
      <c r="M126" s="14">
        <v>27773</v>
      </c>
      <c r="N126" s="80">
        <f>+M126/L126</f>
        <v>133.76198044598564</v>
      </c>
      <c r="O126" s="12">
        <v>28170</v>
      </c>
      <c r="P126" s="90">
        <v>135.67403554399652</v>
      </c>
      <c r="Q126" s="10">
        <v>4534.7</v>
      </c>
      <c r="R126" s="16">
        <v>11249</v>
      </c>
      <c r="S126" s="13">
        <v>362</v>
      </c>
      <c r="T126" s="5">
        <v>267</v>
      </c>
      <c r="U126" s="5">
        <v>2562</v>
      </c>
      <c r="V126" s="5">
        <v>5991</v>
      </c>
      <c r="W126" s="5">
        <v>8820</v>
      </c>
      <c r="X126" s="3">
        <v>47.91</v>
      </c>
      <c r="Y126" s="3">
        <v>24.53</v>
      </c>
      <c r="Z126" s="3">
        <v>32.95</v>
      </c>
      <c r="AA126" s="5">
        <v>1</v>
      </c>
      <c r="AB126" s="14">
        <v>266</v>
      </c>
      <c r="AC126" s="14">
        <v>1089</v>
      </c>
      <c r="AD126" s="14">
        <v>1356</v>
      </c>
      <c r="AE126" s="15">
        <v>2</v>
      </c>
      <c r="AQ126" s="8"/>
    </row>
    <row r="127" spans="1:43" ht="12.75">
      <c r="A127" s="22" t="s">
        <v>647</v>
      </c>
      <c r="B127" s="23">
        <v>105008</v>
      </c>
      <c r="C127" s="9" t="s">
        <v>648</v>
      </c>
      <c r="D127" s="49" t="s">
        <v>818</v>
      </c>
      <c r="E127" s="49" t="s">
        <v>885</v>
      </c>
      <c r="F127" s="18"/>
      <c r="G127" s="49" t="s">
        <v>871</v>
      </c>
      <c r="H127" s="18" t="s">
        <v>840</v>
      </c>
      <c r="I127" s="7">
        <v>30037.44</v>
      </c>
      <c r="J127" s="7" t="s">
        <v>840</v>
      </c>
      <c r="K127" s="36" t="s">
        <v>840</v>
      </c>
      <c r="L127" s="80">
        <v>30.91</v>
      </c>
      <c r="M127" s="14">
        <v>2266</v>
      </c>
      <c r="N127" s="80">
        <f>+M127/L127</f>
        <v>73.30960854092527</v>
      </c>
      <c r="O127" s="11">
        <v>2293</v>
      </c>
      <c r="P127" s="90">
        <v>74.18311226140408</v>
      </c>
      <c r="Q127" s="67">
        <v>864.08</v>
      </c>
      <c r="R127" s="16">
        <v>1059</v>
      </c>
      <c r="S127" s="16">
        <v>411</v>
      </c>
      <c r="T127" s="5">
        <v>44</v>
      </c>
      <c r="U127" s="5">
        <v>151</v>
      </c>
      <c r="V127" s="5">
        <v>381</v>
      </c>
      <c r="W127" s="5">
        <v>576</v>
      </c>
      <c r="X127" s="3">
        <v>45.32</v>
      </c>
      <c r="Y127" s="3">
        <v>33.94</v>
      </c>
      <c r="Z127" s="3">
        <v>39.6</v>
      </c>
      <c r="AA127" s="5">
        <v>1</v>
      </c>
      <c r="AB127" s="14">
        <v>43</v>
      </c>
      <c r="AC127" s="14">
        <v>67</v>
      </c>
      <c r="AD127" s="14">
        <v>111</v>
      </c>
      <c r="AE127" s="15">
        <v>1</v>
      </c>
      <c r="AQ127" s="8"/>
    </row>
    <row r="128" spans="1:43" ht="12.75">
      <c r="A128" s="22" t="s">
        <v>74</v>
      </c>
      <c r="B128" s="23">
        <v>90031</v>
      </c>
      <c r="C128" s="9" t="s">
        <v>75</v>
      </c>
      <c r="D128" s="49" t="s">
        <v>814</v>
      </c>
      <c r="E128" s="49" t="s">
        <v>885</v>
      </c>
      <c r="F128" s="18"/>
      <c r="G128" s="49" t="s">
        <v>871</v>
      </c>
      <c r="H128" s="18" t="s">
        <v>831</v>
      </c>
      <c r="I128" s="7">
        <v>53026.3</v>
      </c>
      <c r="J128" s="7" t="s">
        <v>831</v>
      </c>
      <c r="K128" s="36" t="s">
        <v>832</v>
      </c>
      <c r="L128" s="80">
        <v>57.04</v>
      </c>
      <c r="M128" s="14">
        <v>1023</v>
      </c>
      <c r="N128" s="80">
        <f>+M128/L128</f>
        <v>17.934782608695652</v>
      </c>
      <c r="O128" s="11">
        <v>1121</v>
      </c>
      <c r="P128" s="90">
        <v>19.652875175315568</v>
      </c>
      <c r="Q128" s="67">
        <v>1974.18</v>
      </c>
      <c r="R128" s="16">
        <v>3445</v>
      </c>
      <c r="S128" s="16">
        <v>179</v>
      </c>
      <c r="T128" s="5">
        <v>68</v>
      </c>
      <c r="U128" s="5">
        <v>61</v>
      </c>
      <c r="V128" s="5">
        <v>143</v>
      </c>
      <c r="W128" s="5">
        <v>272</v>
      </c>
      <c r="X128" s="3">
        <v>35.91</v>
      </c>
      <c r="Y128" s="3">
        <v>20.93</v>
      </c>
      <c r="Z128" s="3">
        <v>25</v>
      </c>
      <c r="AA128" s="5">
        <v>0</v>
      </c>
      <c r="AB128" s="14">
        <v>9</v>
      </c>
      <c r="AC128" s="14">
        <v>31</v>
      </c>
      <c r="AD128" s="14">
        <v>40</v>
      </c>
      <c r="AE128" s="15">
        <v>2</v>
      </c>
      <c r="AQ128" s="8"/>
    </row>
    <row r="129" spans="1:43" s="48" customFormat="1" ht="12.75">
      <c r="A129" s="22" t="s">
        <v>192</v>
      </c>
      <c r="B129" s="23">
        <v>91033</v>
      </c>
      <c r="C129" s="9" t="s">
        <v>193</v>
      </c>
      <c r="D129" s="49" t="s">
        <v>816</v>
      </c>
      <c r="E129" s="49" t="s">
        <v>884</v>
      </c>
      <c r="F129" s="18"/>
      <c r="G129" s="49" t="s">
        <v>872</v>
      </c>
      <c r="H129" s="18"/>
      <c r="I129" s="7">
        <v>39719.15</v>
      </c>
      <c r="J129" s="7"/>
      <c r="K129" s="36" t="s">
        <v>860</v>
      </c>
      <c r="L129" s="80">
        <v>74.93</v>
      </c>
      <c r="M129" s="14">
        <v>2293</v>
      </c>
      <c r="N129" s="80">
        <f>+M129/L129</f>
        <v>30.601895102095288</v>
      </c>
      <c r="O129" s="12">
        <v>2294</v>
      </c>
      <c r="P129" s="90">
        <v>30.61524089149873</v>
      </c>
      <c r="Q129" s="10">
        <v>3174.08</v>
      </c>
      <c r="R129" s="16">
        <v>1822</v>
      </c>
      <c r="S129" s="13">
        <v>263</v>
      </c>
      <c r="T129" s="5">
        <v>129</v>
      </c>
      <c r="U129" s="5">
        <v>251</v>
      </c>
      <c r="V129" s="5">
        <v>343</v>
      </c>
      <c r="W129" s="5">
        <v>723</v>
      </c>
      <c r="X129" s="3">
        <v>42.06</v>
      </c>
      <c r="Y129" s="3">
        <v>10.74</v>
      </c>
      <c r="Z129" s="3">
        <v>15.45</v>
      </c>
      <c r="AA129" s="5">
        <v>1</v>
      </c>
      <c r="AB129" s="14">
        <v>59</v>
      </c>
      <c r="AC129" s="14">
        <v>76</v>
      </c>
      <c r="AD129" s="14">
        <v>136</v>
      </c>
      <c r="AE129" s="15">
        <v>5</v>
      </c>
      <c r="AF129" s="8"/>
      <c r="AG129" s="8"/>
      <c r="AH129" s="8"/>
      <c r="AI129" s="8"/>
      <c r="AJ129" s="8"/>
      <c r="AK129" s="8"/>
      <c r="AL129" s="8"/>
      <c r="AN129" s="8">
        <f>+AN128+1</f>
        <v>1</v>
      </c>
      <c r="AQ129" s="55"/>
    </row>
    <row r="130" spans="1:43" ht="12.75">
      <c r="A130" s="22" t="s">
        <v>388</v>
      </c>
      <c r="B130" s="23">
        <v>92114</v>
      </c>
      <c r="C130" s="9" t="s">
        <v>389</v>
      </c>
      <c r="D130" s="49" t="s">
        <v>817</v>
      </c>
      <c r="E130" s="49" t="s">
        <v>885</v>
      </c>
      <c r="F130" s="18"/>
      <c r="G130" s="49" t="s">
        <v>871</v>
      </c>
      <c r="I130" s="7">
        <v>43309.94</v>
      </c>
      <c r="J130" s="7" t="s">
        <v>891</v>
      </c>
      <c r="K130" s="36" t="s">
        <v>859</v>
      </c>
      <c r="L130" s="80">
        <v>67.93</v>
      </c>
      <c r="M130" s="14">
        <v>2971</v>
      </c>
      <c r="N130" s="80">
        <f>+M130/L130</f>
        <v>43.7361990284116</v>
      </c>
      <c r="O130" s="11">
        <v>3080</v>
      </c>
      <c r="P130" s="90">
        <v>45.34079199175621</v>
      </c>
      <c r="Q130" s="67">
        <v>3371.19</v>
      </c>
      <c r="R130" s="16">
        <v>1964</v>
      </c>
      <c r="S130" s="16">
        <v>305</v>
      </c>
      <c r="T130" s="5">
        <v>71</v>
      </c>
      <c r="U130" s="5">
        <v>147</v>
      </c>
      <c r="V130" s="5">
        <v>845</v>
      </c>
      <c r="W130" s="5">
        <v>1063</v>
      </c>
      <c r="X130" s="3">
        <v>48.82</v>
      </c>
      <c r="Y130" s="3">
        <v>18.48</v>
      </c>
      <c r="Z130" s="3">
        <v>20.74</v>
      </c>
      <c r="AA130" s="5">
        <v>0</v>
      </c>
      <c r="AB130" s="14">
        <v>54</v>
      </c>
      <c r="AC130" s="14">
        <v>177</v>
      </c>
      <c r="AD130" s="14">
        <v>231</v>
      </c>
      <c r="AE130" s="6">
        <v>0</v>
      </c>
      <c r="AQ130" s="8"/>
    </row>
    <row r="131" spans="1:43" ht="12.75">
      <c r="A131" s="22" t="s">
        <v>76</v>
      </c>
      <c r="B131" s="23">
        <v>90032</v>
      </c>
      <c r="C131" s="9" t="s">
        <v>77</v>
      </c>
      <c r="D131" s="49" t="s">
        <v>814</v>
      </c>
      <c r="E131" s="49" t="s">
        <v>885</v>
      </c>
      <c r="F131" s="18"/>
      <c r="G131" s="49" t="s">
        <v>871</v>
      </c>
      <c r="I131" s="7">
        <v>26929.35</v>
      </c>
      <c r="J131" s="7" t="s">
        <v>831</v>
      </c>
      <c r="K131" s="36" t="s">
        <v>836</v>
      </c>
      <c r="L131" s="80">
        <v>23.86</v>
      </c>
      <c r="M131" s="14">
        <v>585</v>
      </c>
      <c r="N131" s="80">
        <f>+M131/L131</f>
        <v>24.51802179379715</v>
      </c>
      <c r="O131" s="11">
        <v>586</v>
      </c>
      <c r="P131" s="90">
        <v>24.559932942162614</v>
      </c>
      <c r="Q131" s="67">
        <v>2399.48</v>
      </c>
      <c r="R131" s="16">
        <v>205</v>
      </c>
      <c r="S131" s="16">
        <v>102</v>
      </c>
      <c r="T131" s="5">
        <v>70</v>
      </c>
      <c r="U131" s="5">
        <v>30</v>
      </c>
      <c r="V131" s="5">
        <v>83</v>
      </c>
      <c r="W131" s="5">
        <v>183</v>
      </c>
      <c r="X131" s="3">
        <v>44.14</v>
      </c>
      <c r="Y131" s="3">
        <v>17.57</v>
      </c>
      <c r="Z131" s="3">
        <v>31.15</v>
      </c>
      <c r="AA131" s="5">
        <v>0</v>
      </c>
      <c r="AB131" s="14">
        <v>8</v>
      </c>
      <c r="AC131" s="14">
        <v>17</v>
      </c>
      <c r="AD131" s="14">
        <v>25</v>
      </c>
      <c r="AE131" s="15">
        <v>0</v>
      </c>
      <c r="AQ131" s="8"/>
    </row>
    <row r="132" spans="1:43" ht="12.75">
      <c r="A132" s="22" t="s">
        <v>78</v>
      </c>
      <c r="B132" s="23">
        <v>90033</v>
      </c>
      <c r="C132" s="9" t="s">
        <v>79</v>
      </c>
      <c r="D132" s="49" t="s">
        <v>814</v>
      </c>
      <c r="E132" s="49" t="s">
        <v>884</v>
      </c>
      <c r="F132" s="18" t="s">
        <v>873</v>
      </c>
      <c r="G132" s="49" t="s">
        <v>871</v>
      </c>
      <c r="H132" s="18" t="s">
        <v>831</v>
      </c>
      <c r="I132" s="7">
        <v>60744.66</v>
      </c>
      <c r="J132" s="77" t="s">
        <v>831</v>
      </c>
      <c r="K132" s="36" t="s">
        <v>863</v>
      </c>
      <c r="L132" s="80">
        <v>111.56</v>
      </c>
      <c r="M132" s="14">
        <v>8928</v>
      </c>
      <c r="N132" s="80">
        <f>+M132/L132</f>
        <v>80.02868411617067</v>
      </c>
      <c r="O132" s="11">
        <v>9050</v>
      </c>
      <c r="P132" s="90">
        <v>81.12226604517748</v>
      </c>
      <c r="Q132" s="67">
        <v>7550.58</v>
      </c>
      <c r="R132" s="16">
        <v>1629</v>
      </c>
      <c r="S132" s="16">
        <v>725</v>
      </c>
      <c r="T132" s="5">
        <v>352</v>
      </c>
      <c r="U132" s="5">
        <v>917</v>
      </c>
      <c r="V132" s="5">
        <v>1392</v>
      </c>
      <c r="W132" s="5">
        <v>2661</v>
      </c>
      <c r="X132" s="3">
        <v>46.95</v>
      </c>
      <c r="Y132" s="3">
        <v>26.65</v>
      </c>
      <c r="Z132" s="3">
        <v>37.95</v>
      </c>
      <c r="AA132" s="5">
        <v>0</v>
      </c>
      <c r="AB132" s="14">
        <v>187</v>
      </c>
      <c r="AC132" s="14">
        <v>274</v>
      </c>
      <c r="AD132" s="14">
        <v>461</v>
      </c>
      <c r="AE132" s="15">
        <v>1</v>
      </c>
      <c r="AQ132" s="8"/>
    </row>
    <row r="133" spans="1:43" ht="12.75">
      <c r="A133" s="22" t="s">
        <v>649</v>
      </c>
      <c r="B133" s="23">
        <v>105009</v>
      </c>
      <c r="C133" s="9" t="s">
        <v>650</v>
      </c>
      <c r="D133" s="49" t="s">
        <v>818</v>
      </c>
      <c r="E133" s="49" t="s">
        <v>885</v>
      </c>
      <c r="F133" s="18"/>
      <c r="G133" s="49" t="s">
        <v>871</v>
      </c>
      <c r="H133" s="18" t="s">
        <v>840</v>
      </c>
      <c r="I133" s="7">
        <v>65673.72</v>
      </c>
      <c r="J133" s="7" t="s">
        <v>840</v>
      </c>
      <c r="K133" s="36" t="s">
        <v>840</v>
      </c>
      <c r="L133" s="80">
        <v>102.61</v>
      </c>
      <c r="M133" s="14">
        <v>3297</v>
      </c>
      <c r="N133" s="80">
        <f>+M133/L133</f>
        <v>32.131371211382906</v>
      </c>
      <c r="O133" s="11">
        <v>3352</v>
      </c>
      <c r="P133" s="90">
        <v>32.667381346847286</v>
      </c>
      <c r="Q133" s="67">
        <v>3592.8</v>
      </c>
      <c r="R133" s="16">
        <v>4300</v>
      </c>
      <c r="S133" s="16">
        <v>699</v>
      </c>
      <c r="T133" s="5">
        <v>196</v>
      </c>
      <c r="U133" s="5">
        <v>236</v>
      </c>
      <c r="V133" s="5">
        <v>612</v>
      </c>
      <c r="W133" s="5">
        <v>1044</v>
      </c>
      <c r="X133" s="3">
        <v>47.2</v>
      </c>
      <c r="Y133" s="3">
        <v>23.63</v>
      </c>
      <c r="Z133" s="3">
        <v>30.14</v>
      </c>
      <c r="AA133" s="5">
        <v>1</v>
      </c>
      <c r="AB133" s="14">
        <v>61</v>
      </c>
      <c r="AC133" s="14">
        <v>148</v>
      </c>
      <c r="AD133" s="14">
        <v>210</v>
      </c>
      <c r="AE133" s="15">
        <v>1</v>
      </c>
      <c r="AQ133" s="8"/>
    </row>
    <row r="134" spans="1:43" ht="12.75">
      <c r="A134" s="22" t="s">
        <v>603</v>
      </c>
      <c r="B134" s="23">
        <v>104012</v>
      </c>
      <c r="C134" s="9" t="s">
        <v>604</v>
      </c>
      <c r="D134" s="49" t="s">
        <v>813</v>
      </c>
      <c r="E134" s="49" t="s">
        <v>884</v>
      </c>
      <c r="F134" s="18"/>
      <c r="G134" s="49" t="s">
        <v>872</v>
      </c>
      <c r="I134" s="7">
        <v>235264.81</v>
      </c>
      <c r="K134" s="36" t="s">
        <v>826</v>
      </c>
      <c r="L134" s="80">
        <v>49.37</v>
      </c>
      <c r="M134" s="14">
        <v>11418</v>
      </c>
      <c r="N134" s="80">
        <f>+M134/L134</f>
        <v>231.27405306866518</v>
      </c>
      <c r="O134" s="12">
        <v>11369</v>
      </c>
      <c r="P134" s="90">
        <v>230.28154749848088</v>
      </c>
      <c r="Q134" s="10">
        <v>109.55</v>
      </c>
      <c r="R134" s="16">
        <v>3754</v>
      </c>
      <c r="S134" s="13">
        <v>12</v>
      </c>
      <c r="T134" s="5">
        <v>81</v>
      </c>
      <c r="U134" s="5">
        <v>526</v>
      </c>
      <c r="V134" s="5">
        <v>3348</v>
      </c>
      <c r="W134" s="5">
        <v>3955</v>
      </c>
      <c r="X134" s="3">
        <v>46.85</v>
      </c>
      <c r="Y134" s="3">
        <v>14.38</v>
      </c>
      <c r="Z134" s="3">
        <v>18.7</v>
      </c>
      <c r="AA134" s="5">
        <v>7</v>
      </c>
      <c r="AB134" s="14">
        <v>151</v>
      </c>
      <c r="AC134" s="14">
        <v>617</v>
      </c>
      <c r="AD134" s="14">
        <v>775</v>
      </c>
      <c r="AE134" s="15">
        <v>1</v>
      </c>
      <c r="AQ134" s="8"/>
    </row>
    <row r="135" spans="1:43" ht="12.75">
      <c r="A135" s="22" t="s">
        <v>567</v>
      </c>
      <c r="B135" s="23">
        <v>95082</v>
      </c>
      <c r="C135" s="9" t="s">
        <v>568</v>
      </c>
      <c r="D135" s="49" t="s">
        <v>812</v>
      </c>
      <c r="E135" s="49" t="s">
        <v>885</v>
      </c>
      <c r="F135" s="18"/>
      <c r="G135" s="49" t="s">
        <v>871</v>
      </c>
      <c r="H135" s="18" t="s">
        <v>827</v>
      </c>
      <c r="I135" s="7">
        <v>66775.13</v>
      </c>
      <c r="J135" s="7" t="s">
        <v>846</v>
      </c>
      <c r="K135" s="36" t="s">
        <v>828</v>
      </c>
      <c r="L135" s="80">
        <v>124.87</v>
      </c>
      <c r="M135" s="14">
        <v>2170</v>
      </c>
      <c r="N135" s="80">
        <f>+M135/L135</f>
        <v>17.378073196123967</v>
      </c>
      <c r="O135" s="11">
        <v>2302</v>
      </c>
      <c r="P135" s="90">
        <v>18.43517257948266</v>
      </c>
      <c r="Q135" s="67">
        <v>4324.11</v>
      </c>
      <c r="R135" s="16">
        <v>6372</v>
      </c>
      <c r="S135" s="16">
        <v>281</v>
      </c>
      <c r="T135" s="5">
        <v>123</v>
      </c>
      <c r="U135" s="5">
        <v>128</v>
      </c>
      <c r="V135" s="5">
        <v>386</v>
      </c>
      <c r="W135" s="5">
        <v>637</v>
      </c>
      <c r="X135" s="3">
        <v>41.22</v>
      </c>
      <c r="Y135" s="3">
        <v>23.8</v>
      </c>
      <c r="Z135" s="3">
        <v>30.27</v>
      </c>
      <c r="AA135" s="5">
        <v>3</v>
      </c>
      <c r="AB135" s="14">
        <v>26</v>
      </c>
      <c r="AC135" s="14">
        <v>69</v>
      </c>
      <c r="AD135" s="14">
        <v>98</v>
      </c>
      <c r="AE135" s="15">
        <v>1</v>
      </c>
      <c r="AQ135" s="8"/>
    </row>
    <row r="136" spans="1:40" ht="12.75">
      <c r="A136" s="22" t="s">
        <v>80</v>
      </c>
      <c r="B136" s="23">
        <v>90034</v>
      </c>
      <c r="C136" s="9" t="s">
        <v>81</v>
      </c>
      <c r="D136" s="49" t="s">
        <v>814</v>
      </c>
      <c r="E136" s="49" t="s">
        <v>885</v>
      </c>
      <c r="F136" s="18"/>
      <c r="G136" s="49" t="s">
        <v>871</v>
      </c>
      <c r="I136" s="7">
        <v>19201.16</v>
      </c>
      <c r="J136" s="7" t="s">
        <v>892</v>
      </c>
      <c r="K136" s="36" t="s">
        <v>854</v>
      </c>
      <c r="L136" s="80">
        <v>19.95</v>
      </c>
      <c r="M136" s="14">
        <v>996</v>
      </c>
      <c r="N136" s="80">
        <f>+M136/L136</f>
        <v>49.92481203007519</v>
      </c>
      <c r="O136" s="11">
        <v>1029</v>
      </c>
      <c r="P136" s="90">
        <v>51.578947368421055</v>
      </c>
      <c r="Q136" s="67">
        <v>1552.62</v>
      </c>
      <c r="R136" s="16">
        <v>225</v>
      </c>
      <c r="S136" s="16">
        <v>141</v>
      </c>
      <c r="T136" s="5">
        <v>35</v>
      </c>
      <c r="U136" s="5">
        <v>100</v>
      </c>
      <c r="V136" s="5">
        <v>169</v>
      </c>
      <c r="W136" s="5">
        <v>304</v>
      </c>
      <c r="X136" s="3">
        <v>47.76</v>
      </c>
      <c r="Y136" s="3">
        <v>28.81</v>
      </c>
      <c r="Z136" s="3">
        <v>40.65</v>
      </c>
      <c r="AA136" s="5">
        <v>1</v>
      </c>
      <c r="AB136" s="14">
        <v>10</v>
      </c>
      <c r="AC136" s="14">
        <v>27</v>
      </c>
      <c r="AD136" s="14">
        <v>38</v>
      </c>
      <c r="AE136" s="15">
        <v>0</v>
      </c>
      <c r="AN136" s="8">
        <f>+AN135+1</f>
        <v>1</v>
      </c>
    </row>
    <row r="137" spans="1:43" ht="12.75">
      <c r="A137" s="22" t="s">
        <v>651</v>
      </c>
      <c r="B137" s="23">
        <v>105010</v>
      </c>
      <c r="C137" s="9" t="s">
        <v>652</v>
      </c>
      <c r="D137" s="49" t="s">
        <v>818</v>
      </c>
      <c r="E137" s="49" t="s">
        <v>884</v>
      </c>
      <c r="F137" s="18" t="s">
        <v>874</v>
      </c>
      <c r="G137" s="49" t="s">
        <v>871</v>
      </c>
      <c r="I137" s="51">
        <v>58236.74</v>
      </c>
      <c r="J137" s="7" t="s">
        <v>840</v>
      </c>
      <c r="K137" s="36" t="s">
        <v>840</v>
      </c>
      <c r="L137" s="80">
        <v>53.38</v>
      </c>
      <c r="M137" s="14">
        <v>5728</v>
      </c>
      <c r="N137" s="80">
        <f>+M137/L137</f>
        <v>107.30610715623828</v>
      </c>
      <c r="O137" s="11">
        <v>5841</v>
      </c>
      <c r="P137" s="90">
        <v>109.4230048707381</v>
      </c>
      <c r="Q137" s="67">
        <v>1418.45</v>
      </c>
      <c r="R137" s="16">
        <v>2849</v>
      </c>
      <c r="S137" s="16">
        <v>147</v>
      </c>
      <c r="T137" s="5">
        <v>84</v>
      </c>
      <c r="U137" s="5">
        <v>402</v>
      </c>
      <c r="V137" s="5">
        <v>1428</v>
      </c>
      <c r="W137" s="5">
        <v>1914</v>
      </c>
      <c r="X137" s="3">
        <v>47.61</v>
      </c>
      <c r="Y137" s="3">
        <v>19.92</v>
      </c>
      <c r="Z137" s="3">
        <v>21.15</v>
      </c>
      <c r="AA137" s="5">
        <v>1</v>
      </c>
      <c r="AB137" s="14">
        <v>94</v>
      </c>
      <c r="AC137" s="14">
        <v>313</v>
      </c>
      <c r="AD137" s="14">
        <v>408</v>
      </c>
      <c r="AE137" s="15">
        <v>0</v>
      </c>
      <c r="AQ137" s="8"/>
    </row>
    <row r="138" spans="1:40" ht="12.75">
      <c r="A138" s="22" t="s">
        <v>695</v>
      </c>
      <c r="B138" s="23">
        <v>106009</v>
      </c>
      <c r="C138" s="9" t="s">
        <v>696</v>
      </c>
      <c r="D138" s="49" t="s">
        <v>815</v>
      </c>
      <c r="E138" s="49" t="s">
        <v>885</v>
      </c>
      <c r="F138" s="18"/>
      <c r="G138" s="49" t="s">
        <v>871</v>
      </c>
      <c r="I138" s="7">
        <v>14573.93</v>
      </c>
      <c r="J138" s="7" t="s">
        <v>846</v>
      </c>
      <c r="K138" s="36" t="s">
        <v>846</v>
      </c>
      <c r="L138" s="80">
        <v>11.14</v>
      </c>
      <c r="M138" s="14">
        <v>266</v>
      </c>
      <c r="N138" s="80">
        <f>+M138/L138</f>
        <v>23.877917414721722</v>
      </c>
      <c r="O138" s="11">
        <v>269</v>
      </c>
      <c r="P138" s="90">
        <v>24.14721723518851</v>
      </c>
      <c r="Q138" s="67">
        <v>761.89</v>
      </c>
      <c r="R138" s="16">
        <v>20</v>
      </c>
      <c r="S138" s="16">
        <v>90</v>
      </c>
      <c r="T138" s="5">
        <v>23</v>
      </c>
      <c r="U138" s="5">
        <v>10</v>
      </c>
      <c r="V138" s="5">
        <v>38</v>
      </c>
      <c r="W138" s="5">
        <v>71</v>
      </c>
      <c r="X138" s="3">
        <v>41.45</v>
      </c>
      <c r="Y138" s="3">
        <v>26.8</v>
      </c>
      <c r="Z138" s="3">
        <v>38.24</v>
      </c>
      <c r="AA138" s="5">
        <v>3</v>
      </c>
      <c r="AB138" s="14">
        <v>1</v>
      </c>
      <c r="AC138" s="14">
        <v>10</v>
      </c>
      <c r="AD138" s="14">
        <v>14</v>
      </c>
      <c r="AE138" s="15">
        <v>0</v>
      </c>
      <c r="AN138" s="8">
        <f>+AN137+1</f>
        <v>1</v>
      </c>
    </row>
    <row r="139" spans="1:43" ht="12.75">
      <c r="A139" s="22" t="s">
        <v>194</v>
      </c>
      <c r="B139" s="23">
        <v>91038</v>
      </c>
      <c r="C139" s="9" t="s">
        <v>195</v>
      </c>
      <c r="D139" s="49" t="s">
        <v>816</v>
      </c>
      <c r="E139" s="49" t="s">
        <v>885</v>
      </c>
      <c r="F139" s="18"/>
      <c r="G139" s="49" t="s">
        <v>871</v>
      </c>
      <c r="H139" s="18" t="s">
        <v>847</v>
      </c>
      <c r="I139" s="7">
        <v>25345.31</v>
      </c>
      <c r="J139" s="7" t="s">
        <v>848</v>
      </c>
      <c r="K139" s="36" t="s">
        <v>848</v>
      </c>
      <c r="L139" s="80">
        <v>19.01</v>
      </c>
      <c r="M139" s="14">
        <v>599</v>
      </c>
      <c r="N139" s="80">
        <f>+M139/L139</f>
        <v>31.50973172014729</v>
      </c>
      <c r="O139" s="11">
        <v>645</v>
      </c>
      <c r="P139" s="90">
        <v>33.929510783798</v>
      </c>
      <c r="Q139" s="67">
        <v>833.9</v>
      </c>
      <c r="R139" s="16">
        <v>534</v>
      </c>
      <c r="S139" s="16">
        <v>148</v>
      </c>
      <c r="T139" s="5">
        <v>21</v>
      </c>
      <c r="U139" s="5">
        <v>49</v>
      </c>
      <c r="V139" s="5">
        <v>110</v>
      </c>
      <c r="W139" s="5">
        <v>180</v>
      </c>
      <c r="X139" s="3">
        <v>39.82</v>
      </c>
      <c r="Y139" s="3">
        <v>20.7</v>
      </c>
      <c r="Z139" s="3">
        <v>32.1</v>
      </c>
      <c r="AA139" s="5">
        <v>0</v>
      </c>
      <c r="AB139" s="14">
        <v>7</v>
      </c>
      <c r="AC139" s="14">
        <v>30</v>
      </c>
      <c r="AD139" s="14">
        <v>37</v>
      </c>
      <c r="AE139" s="15">
        <v>0</v>
      </c>
      <c r="AQ139" s="8"/>
    </row>
    <row r="140" spans="1:43" ht="12.75">
      <c r="A140" s="22" t="s">
        <v>653</v>
      </c>
      <c r="B140" s="23">
        <v>105011</v>
      </c>
      <c r="C140" s="9" t="s">
        <v>654</v>
      </c>
      <c r="D140" s="49" t="s">
        <v>818</v>
      </c>
      <c r="E140" s="49" t="s">
        <v>885</v>
      </c>
      <c r="F140" s="18"/>
      <c r="G140" s="49" t="s">
        <v>871</v>
      </c>
      <c r="H140" s="18" t="s">
        <v>840</v>
      </c>
      <c r="I140" s="7">
        <v>38401.51</v>
      </c>
      <c r="J140" s="7" t="s">
        <v>840</v>
      </c>
      <c r="K140" s="36" t="s">
        <v>840</v>
      </c>
      <c r="L140" s="80">
        <v>19.31</v>
      </c>
      <c r="M140" s="14">
        <v>1251</v>
      </c>
      <c r="N140" s="80">
        <f>+M140/L140</f>
        <v>64.78508544795443</v>
      </c>
      <c r="O140" s="11">
        <v>1336</v>
      </c>
      <c r="P140" s="90">
        <v>69.18694976696013</v>
      </c>
      <c r="Q140" s="67">
        <v>1621.43</v>
      </c>
      <c r="R140" s="16">
        <v>678</v>
      </c>
      <c r="S140" s="16">
        <v>351</v>
      </c>
      <c r="T140" s="5">
        <v>35</v>
      </c>
      <c r="U140" s="5">
        <v>73</v>
      </c>
      <c r="V140" s="5">
        <v>198</v>
      </c>
      <c r="W140" s="5">
        <v>306</v>
      </c>
      <c r="X140" s="3">
        <v>35</v>
      </c>
      <c r="Y140" s="3">
        <v>24.44</v>
      </c>
      <c r="Z140" s="3">
        <v>33.53</v>
      </c>
      <c r="AA140" s="5">
        <v>0</v>
      </c>
      <c r="AB140" s="14">
        <v>17</v>
      </c>
      <c r="AC140" s="14">
        <v>42</v>
      </c>
      <c r="AD140" s="14">
        <v>59</v>
      </c>
      <c r="AE140" s="15">
        <v>1</v>
      </c>
      <c r="AQ140" s="8"/>
    </row>
    <row r="141" spans="1:43" ht="12.75">
      <c r="A141" s="22" t="s">
        <v>196</v>
      </c>
      <c r="B141" s="23">
        <v>91040</v>
      </c>
      <c r="C141" s="9" t="s">
        <v>197</v>
      </c>
      <c r="D141" s="49" t="s">
        <v>816</v>
      </c>
      <c r="E141" s="49" t="s">
        <v>884</v>
      </c>
      <c r="F141" s="18" t="s">
        <v>873</v>
      </c>
      <c r="G141" s="49" t="s">
        <v>871</v>
      </c>
      <c r="H141" s="18" t="s">
        <v>847</v>
      </c>
      <c r="I141" s="7">
        <v>26329.37</v>
      </c>
      <c r="J141" s="7" t="s">
        <v>890</v>
      </c>
      <c r="K141" s="36" t="s">
        <v>860</v>
      </c>
      <c r="L141" s="80">
        <v>38.28</v>
      </c>
      <c r="M141" s="14">
        <v>533</v>
      </c>
      <c r="N141" s="80">
        <f>+M141/L141</f>
        <v>13.923719958202716</v>
      </c>
      <c r="O141" s="11">
        <v>523</v>
      </c>
      <c r="P141" s="90">
        <v>13.662486938349007</v>
      </c>
      <c r="Q141" s="67">
        <v>861.77</v>
      </c>
      <c r="R141" s="16">
        <v>685</v>
      </c>
      <c r="S141" s="16">
        <v>106</v>
      </c>
      <c r="T141" s="5">
        <v>39</v>
      </c>
      <c r="U141" s="5">
        <v>41</v>
      </c>
      <c r="V141" s="5">
        <v>67</v>
      </c>
      <c r="W141" s="5">
        <v>147</v>
      </c>
      <c r="X141" s="3">
        <v>41.13</v>
      </c>
      <c r="Y141" s="3">
        <v>22.63</v>
      </c>
      <c r="Z141" s="3">
        <v>32.73</v>
      </c>
      <c r="AA141" s="5">
        <v>0</v>
      </c>
      <c r="AB141" s="14">
        <v>13</v>
      </c>
      <c r="AC141" s="14">
        <v>12</v>
      </c>
      <c r="AD141" s="14">
        <v>25</v>
      </c>
      <c r="AE141" s="15">
        <v>2</v>
      </c>
      <c r="AQ141" s="8"/>
    </row>
    <row r="142" spans="1:43" ht="12.75">
      <c r="A142" s="22" t="s">
        <v>198</v>
      </c>
      <c r="B142" s="23">
        <v>91041</v>
      </c>
      <c r="C142" s="9" t="s">
        <v>199</v>
      </c>
      <c r="D142" s="49" t="s">
        <v>816</v>
      </c>
      <c r="E142" s="49" t="s">
        <v>885</v>
      </c>
      <c r="F142" s="18"/>
      <c r="G142" s="49" t="s">
        <v>871</v>
      </c>
      <c r="H142" s="18" t="s">
        <v>847</v>
      </c>
      <c r="I142" s="7">
        <v>64967.13</v>
      </c>
      <c r="J142" s="7" t="s">
        <v>890</v>
      </c>
      <c r="K142" s="36" t="s">
        <v>860</v>
      </c>
      <c r="L142" s="80">
        <v>120.7</v>
      </c>
      <c r="M142" s="14">
        <v>2065</v>
      </c>
      <c r="N142" s="80">
        <f>+M142/L142</f>
        <v>17.108533554266778</v>
      </c>
      <c r="O142" s="11">
        <v>2212</v>
      </c>
      <c r="P142" s="90">
        <v>18.32642916321458</v>
      </c>
      <c r="Q142" s="67">
        <v>4610.44</v>
      </c>
      <c r="R142" s="16">
        <v>2550</v>
      </c>
      <c r="S142" s="16">
        <v>358</v>
      </c>
      <c r="T142" s="5">
        <v>198</v>
      </c>
      <c r="U142" s="5">
        <v>78</v>
      </c>
      <c r="V142" s="5">
        <v>279</v>
      </c>
      <c r="W142" s="5">
        <v>555</v>
      </c>
      <c r="X142" s="3">
        <v>39.6</v>
      </c>
      <c r="Y142" s="3">
        <v>27.45</v>
      </c>
      <c r="Z142" s="3">
        <v>36.2</v>
      </c>
      <c r="AA142" s="5">
        <v>0</v>
      </c>
      <c r="AB142" s="14">
        <v>18</v>
      </c>
      <c r="AC142" s="14">
        <v>51</v>
      </c>
      <c r="AD142" s="14">
        <v>69</v>
      </c>
      <c r="AE142" s="15">
        <v>1</v>
      </c>
      <c r="AQ142" s="8"/>
    </row>
    <row r="143" spans="1:43" ht="12.75">
      <c r="A143" s="22" t="s">
        <v>262</v>
      </c>
      <c r="B143" s="23">
        <v>91104</v>
      </c>
      <c r="C143" s="9" t="s">
        <v>263</v>
      </c>
      <c r="D143" s="49" t="s">
        <v>816</v>
      </c>
      <c r="E143" s="49" t="s">
        <v>884</v>
      </c>
      <c r="F143" s="18" t="s">
        <v>873</v>
      </c>
      <c r="G143" s="49" t="s">
        <v>871</v>
      </c>
      <c r="H143" s="18" t="s">
        <v>837</v>
      </c>
      <c r="I143" s="7">
        <v>13197.47</v>
      </c>
      <c r="J143" s="77" t="s">
        <v>893</v>
      </c>
      <c r="K143" s="36" t="s">
        <v>861</v>
      </c>
      <c r="L143" s="80">
        <v>7.67</v>
      </c>
      <c r="M143" s="14">
        <v>394</v>
      </c>
      <c r="N143" s="80">
        <f>+M143/L143</f>
        <v>51.36897001303781</v>
      </c>
      <c r="O143" s="11">
        <v>408</v>
      </c>
      <c r="P143" s="90">
        <v>53.19426336375489</v>
      </c>
      <c r="Q143" s="67">
        <v>572.38</v>
      </c>
      <c r="R143" s="16">
        <v>483</v>
      </c>
      <c r="S143" s="16">
        <v>50</v>
      </c>
      <c r="T143" s="5">
        <v>36</v>
      </c>
      <c r="U143" s="5">
        <v>41</v>
      </c>
      <c r="V143" s="5">
        <v>75</v>
      </c>
      <c r="W143" s="5">
        <v>152</v>
      </c>
      <c r="X143" s="3">
        <v>53.24</v>
      </c>
      <c r="Y143" s="3">
        <v>19.58</v>
      </c>
      <c r="Z143" s="3">
        <v>37.31</v>
      </c>
      <c r="AA143" s="5">
        <v>1</v>
      </c>
      <c r="AB143" s="14">
        <v>4</v>
      </c>
      <c r="AC143" s="14">
        <v>6</v>
      </c>
      <c r="AD143" s="14">
        <v>11</v>
      </c>
      <c r="AE143" s="15">
        <v>0</v>
      </c>
      <c r="AQ143" s="8"/>
    </row>
    <row r="144" spans="1:43" ht="12.75">
      <c r="A144" s="22" t="s">
        <v>605</v>
      </c>
      <c r="B144" s="23">
        <v>104013</v>
      </c>
      <c r="C144" s="9" t="s">
        <v>606</v>
      </c>
      <c r="D144" s="49" t="s">
        <v>813</v>
      </c>
      <c r="E144" s="49" t="s">
        <v>884</v>
      </c>
      <c r="F144" s="18"/>
      <c r="G144" s="49" t="s">
        <v>872</v>
      </c>
      <c r="I144" s="7">
        <v>61797.35</v>
      </c>
      <c r="K144" s="36" t="s">
        <v>826</v>
      </c>
      <c r="L144" s="80">
        <v>117.75</v>
      </c>
      <c r="M144" s="14">
        <v>2750</v>
      </c>
      <c r="N144" s="80">
        <f>+M144/L144</f>
        <v>23.35456475583864</v>
      </c>
      <c r="O144" s="12">
        <v>2214</v>
      </c>
      <c r="P144" s="90">
        <v>18.802547770700638</v>
      </c>
      <c r="Q144" s="10">
        <v>2793.17</v>
      </c>
      <c r="R144" s="16">
        <v>936</v>
      </c>
      <c r="S144" s="13">
        <v>100</v>
      </c>
      <c r="T144" s="5">
        <v>49</v>
      </c>
      <c r="U144" s="5">
        <v>229</v>
      </c>
      <c r="V144" s="5">
        <v>475</v>
      </c>
      <c r="W144" s="5">
        <v>753</v>
      </c>
      <c r="X144" s="3">
        <v>47.41</v>
      </c>
      <c r="Y144" s="3">
        <v>16.98</v>
      </c>
      <c r="Z144" s="3">
        <v>23.95</v>
      </c>
      <c r="AA144" s="5">
        <v>2</v>
      </c>
      <c r="AB144" s="14">
        <v>56</v>
      </c>
      <c r="AC144" s="14">
        <v>137</v>
      </c>
      <c r="AD144" s="14">
        <v>195</v>
      </c>
      <c r="AE144" s="15">
        <v>7</v>
      </c>
      <c r="AQ144" s="8"/>
    </row>
    <row r="145" spans="1:43" ht="12.75">
      <c r="A145" s="22" t="s">
        <v>655</v>
      </c>
      <c r="B145" s="23">
        <v>105012</v>
      </c>
      <c r="C145" s="9" t="s">
        <v>656</v>
      </c>
      <c r="D145" s="49" t="s">
        <v>818</v>
      </c>
      <c r="E145" s="49" t="s">
        <v>884</v>
      </c>
      <c r="F145" s="8"/>
      <c r="G145" s="49" t="s">
        <v>872</v>
      </c>
      <c r="I145" s="7">
        <v>20210.11</v>
      </c>
      <c r="K145" s="36" t="s">
        <v>840</v>
      </c>
      <c r="L145" s="80">
        <v>16.84</v>
      </c>
      <c r="M145" s="14">
        <v>2168</v>
      </c>
      <c r="N145" s="80">
        <f>+M145/L145</f>
        <v>128.74109263657957</v>
      </c>
      <c r="O145" s="12">
        <v>2114</v>
      </c>
      <c r="P145" s="90">
        <v>125.53444180522565</v>
      </c>
      <c r="Q145" s="10">
        <v>410.18</v>
      </c>
      <c r="R145" s="16">
        <v>327</v>
      </c>
      <c r="S145" s="13">
        <v>308</v>
      </c>
      <c r="T145" s="5">
        <v>34</v>
      </c>
      <c r="U145" s="5">
        <v>129</v>
      </c>
      <c r="V145" s="5">
        <v>302</v>
      </c>
      <c r="W145" s="5">
        <v>465</v>
      </c>
      <c r="X145" s="3">
        <v>36.53</v>
      </c>
      <c r="Y145" s="3">
        <v>29.12</v>
      </c>
      <c r="Z145" s="3">
        <v>38.53</v>
      </c>
      <c r="AA145" s="5">
        <v>0</v>
      </c>
      <c r="AB145" s="14">
        <v>26</v>
      </c>
      <c r="AC145" s="14">
        <v>86</v>
      </c>
      <c r="AD145" s="14">
        <v>112</v>
      </c>
      <c r="AE145" s="15">
        <v>1</v>
      </c>
      <c r="AQ145" s="8"/>
    </row>
    <row r="146" spans="1:43" ht="12.75">
      <c r="A146" s="22" t="s">
        <v>200</v>
      </c>
      <c r="B146" s="23">
        <v>91043</v>
      </c>
      <c r="C146" s="9" t="s">
        <v>201</v>
      </c>
      <c r="D146" s="49" t="s">
        <v>816</v>
      </c>
      <c r="E146" s="49" t="s">
        <v>885</v>
      </c>
      <c r="F146" s="18"/>
      <c r="G146" s="49" t="s">
        <v>871</v>
      </c>
      <c r="H146" s="18" t="s">
        <v>847</v>
      </c>
      <c r="I146" s="7">
        <v>72103.86</v>
      </c>
      <c r="J146" s="7" t="s">
        <v>890</v>
      </c>
      <c r="K146" s="36" t="s">
        <v>849</v>
      </c>
      <c r="L146" s="80">
        <v>148.56</v>
      </c>
      <c r="M146" s="14">
        <v>1589</v>
      </c>
      <c r="N146" s="80">
        <f>+M146/L146</f>
        <v>10.69601507808293</v>
      </c>
      <c r="O146" s="11">
        <v>1657</v>
      </c>
      <c r="P146" s="90">
        <v>11.153742595584276</v>
      </c>
      <c r="Q146" s="67">
        <v>6159.55</v>
      </c>
      <c r="R146" s="16">
        <v>4800</v>
      </c>
      <c r="S146" s="16">
        <v>193</v>
      </c>
      <c r="T146" s="5">
        <v>151</v>
      </c>
      <c r="U146" s="5">
        <v>137</v>
      </c>
      <c r="V146" s="5">
        <v>190</v>
      </c>
      <c r="W146" s="5">
        <v>478</v>
      </c>
      <c r="X146" s="3">
        <v>44.19</v>
      </c>
      <c r="Y146" s="3">
        <v>23.89</v>
      </c>
      <c r="Z146" s="3">
        <v>28.03</v>
      </c>
      <c r="AA146" s="5">
        <v>1</v>
      </c>
      <c r="AB146" s="14">
        <v>35</v>
      </c>
      <c r="AC146" s="14">
        <v>52</v>
      </c>
      <c r="AD146" s="14">
        <v>88</v>
      </c>
      <c r="AE146" s="15">
        <v>4</v>
      </c>
      <c r="AQ146" s="8"/>
    </row>
    <row r="147" spans="1:40" ht="12.75">
      <c r="A147" s="22" t="s">
        <v>697</v>
      </c>
      <c r="B147" s="23">
        <v>106010</v>
      </c>
      <c r="C147" s="9" t="s">
        <v>698</v>
      </c>
      <c r="D147" s="49" t="s">
        <v>815</v>
      </c>
      <c r="E147" s="49" t="s">
        <v>881</v>
      </c>
      <c r="F147" s="18"/>
      <c r="G147" s="49" t="s">
        <v>871</v>
      </c>
      <c r="H147" s="18" t="s">
        <v>827</v>
      </c>
      <c r="I147" s="7">
        <v>19666.25</v>
      </c>
      <c r="J147" s="7" t="s">
        <v>846</v>
      </c>
      <c r="K147" s="36" t="s">
        <v>846</v>
      </c>
      <c r="L147" s="80">
        <v>20.57</v>
      </c>
      <c r="M147" s="14">
        <v>1819</v>
      </c>
      <c r="N147" s="80">
        <f>+M147/L147</f>
        <v>88.4297520661157</v>
      </c>
      <c r="O147" s="11">
        <v>1858</v>
      </c>
      <c r="P147" s="90">
        <v>90.32571706368498</v>
      </c>
      <c r="Q147" s="67">
        <v>1571.97</v>
      </c>
      <c r="R147" s="16">
        <v>10</v>
      </c>
      <c r="S147" s="16">
        <v>264</v>
      </c>
      <c r="T147" s="5">
        <v>42</v>
      </c>
      <c r="U147" s="5">
        <v>125</v>
      </c>
      <c r="V147" s="5">
        <v>396</v>
      </c>
      <c r="W147" s="5">
        <v>563</v>
      </c>
      <c r="X147" s="3">
        <v>40.73</v>
      </c>
      <c r="Y147" s="3">
        <v>14.57</v>
      </c>
      <c r="Z147" s="3">
        <v>20.37</v>
      </c>
      <c r="AA147" s="5">
        <v>2</v>
      </c>
      <c r="AB147" s="14">
        <v>31</v>
      </c>
      <c r="AC147" s="14">
        <v>85</v>
      </c>
      <c r="AD147" s="14">
        <v>118</v>
      </c>
      <c r="AE147" s="15">
        <v>1</v>
      </c>
      <c r="AN147" s="8">
        <f>+AN146+1</f>
        <v>1</v>
      </c>
    </row>
    <row r="148" spans="1:43" ht="12.75">
      <c r="A148" s="22" t="s">
        <v>607</v>
      </c>
      <c r="B148" s="23">
        <v>104014</v>
      </c>
      <c r="C148" s="9" t="s">
        <v>608</v>
      </c>
      <c r="D148" s="49" t="s">
        <v>813</v>
      </c>
      <c r="E148" s="49" t="s">
        <v>885</v>
      </c>
      <c r="F148" s="18"/>
      <c r="G148" s="49" t="s">
        <v>871</v>
      </c>
      <c r="I148" s="7">
        <v>67500.46</v>
      </c>
      <c r="J148" s="7" t="s">
        <v>826</v>
      </c>
      <c r="K148" s="36" t="s">
        <v>825</v>
      </c>
      <c r="L148" s="80">
        <v>135.45</v>
      </c>
      <c r="M148" s="14">
        <v>1871</v>
      </c>
      <c r="N148" s="80">
        <f>+M148/L148</f>
        <v>13.813215208564047</v>
      </c>
      <c r="O148" s="11">
        <v>1825</v>
      </c>
      <c r="P148" s="90">
        <v>13.473606496862311</v>
      </c>
      <c r="Q148" s="67">
        <v>4218.44</v>
      </c>
      <c r="R148" s="16">
        <v>10023</v>
      </c>
      <c r="S148" s="16">
        <v>162</v>
      </c>
      <c r="T148" s="5">
        <v>94</v>
      </c>
      <c r="U148" s="5">
        <v>164</v>
      </c>
      <c r="V148" s="5">
        <v>307</v>
      </c>
      <c r="W148" s="5">
        <v>565</v>
      </c>
      <c r="X148" s="3">
        <v>47.28</v>
      </c>
      <c r="Y148" s="3">
        <v>25.17</v>
      </c>
      <c r="Z148" s="3">
        <v>36.36</v>
      </c>
      <c r="AA148" s="5">
        <v>2</v>
      </c>
      <c r="AB148" s="14">
        <v>44</v>
      </c>
      <c r="AC148" s="14">
        <v>70</v>
      </c>
      <c r="AD148" s="14">
        <v>116</v>
      </c>
      <c r="AE148" s="15">
        <v>7</v>
      </c>
      <c r="AQ148" s="8"/>
    </row>
    <row r="149" spans="1:43" ht="12.75">
      <c r="A149" s="22" t="s">
        <v>609</v>
      </c>
      <c r="B149" s="23">
        <v>104015</v>
      </c>
      <c r="C149" s="9" t="s">
        <v>610</v>
      </c>
      <c r="D149" s="49" t="s">
        <v>813</v>
      </c>
      <c r="E149" s="49" t="s">
        <v>885</v>
      </c>
      <c r="F149" s="18"/>
      <c r="G149" s="49" t="s">
        <v>871</v>
      </c>
      <c r="I149" s="7">
        <v>50202.49</v>
      </c>
      <c r="J149" s="7" t="s">
        <v>826</v>
      </c>
      <c r="K149" s="36" t="s">
        <v>825</v>
      </c>
      <c r="L149" s="80">
        <v>87.03</v>
      </c>
      <c r="M149" s="14">
        <v>2617</v>
      </c>
      <c r="N149" s="80">
        <f>+M149/L149</f>
        <v>30.070090773296563</v>
      </c>
      <c r="O149" s="11">
        <v>2660</v>
      </c>
      <c r="P149" s="90">
        <v>30.564173273583823</v>
      </c>
      <c r="Q149" s="67">
        <v>4034.46</v>
      </c>
      <c r="R149" s="16">
        <v>1469</v>
      </c>
      <c r="S149" s="16">
        <v>405</v>
      </c>
      <c r="T149" s="5">
        <v>88</v>
      </c>
      <c r="U149" s="5">
        <v>413</v>
      </c>
      <c r="V149" s="5">
        <v>346</v>
      </c>
      <c r="W149" s="5">
        <v>847</v>
      </c>
      <c r="X149" s="3">
        <v>45.26</v>
      </c>
      <c r="Y149" s="3">
        <v>18.24</v>
      </c>
      <c r="Z149" s="3">
        <v>26.35</v>
      </c>
      <c r="AA149" s="5">
        <v>2</v>
      </c>
      <c r="AB149" s="14">
        <v>68</v>
      </c>
      <c r="AC149" s="14">
        <v>86</v>
      </c>
      <c r="AD149" s="14">
        <v>156</v>
      </c>
      <c r="AE149" s="15">
        <v>2</v>
      </c>
      <c r="AQ149" s="8"/>
    </row>
    <row r="150" spans="1:43" ht="12.75">
      <c r="A150" s="22" t="s">
        <v>202</v>
      </c>
      <c r="B150" s="23">
        <v>91044</v>
      </c>
      <c r="C150" s="9" t="s">
        <v>203</v>
      </c>
      <c r="D150" s="49" t="s">
        <v>816</v>
      </c>
      <c r="E150" s="49" t="s">
        <v>884</v>
      </c>
      <c r="F150" s="18" t="s">
        <v>874</v>
      </c>
      <c r="G150" s="49" t="s">
        <v>871</v>
      </c>
      <c r="I150" s="7">
        <v>94789.38</v>
      </c>
      <c r="J150" s="7" t="s">
        <v>848</v>
      </c>
      <c r="K150" s="36" t="s">
        <v>848</v>
      </c>
      <c r="L150" s="80">
        <v>122.58</v>
      </c>
      <c r="M150" s="14">
        <v>10833</v>
      </c>
      <c r="N150" s="80">
        <f>+M150/L150</f>
        <v>88.37493881546744</v>
      </c>
      <c r="O150" s="11">
        <v>11116</v>
      </c>
      <c r="P150" s="90">
        <v>90.68363517702726</v>
      </c>
      <c r="Q150" s="67">
        <v>6331.53</v>
      </c>
      <c r="R150" s="16">
        <v>1664</v>
      </c>
      <c r="S150" s="16">
        <v>460</v>
      </c>
      <c r="T150" s="5">
        <v>147</v>
      </c>
      <c r="U150" s="5">
        <v>916</v>
      </c>
      <c r="V150" s="5">
        <v>2839</v>
      </c>
      <c r="W150" s="5">
        <v>3902</v>
      </c>
      <c r="X150" s="3">
        <v>50.58</v>
      </c>
      <c r="Y150" s="3">
        <v>19.58</v>
      </c>
      <c r="Z150" s="3">
        <v>23.53</v>
      </c>
      <c r="AA150" s="5">
        <v>2</v>
      </c>
      <c r="AB150" s="14">
        <v>184</v>
      </c>
      <c r="AC150" s="14">
        <v>730</v>
      </c>
      <c r="AD150" s="14">
        <v>916</v>
      </c>
      <c r="AE150" s="15">
        <v>0</v>
      </c>
      <c r="AQ150" s="8"/>
    </row>
    <row r="151" spans="1:40" ht="12.75">
      <c r="A151" s="22" t="s">
        <v>569</v>
      </c>
      <c r="B151" s="23">
        <v>95083</v>
      </c>
      <c r="C151" s="9" t="s">
        <v>570</v>
      </c>
      <c r="D151" s="49" t="s">
        <v>812</v>
      </c>
      <c r="E151" s="49" t="s">
        <v>885</v>
      </c>
      <c r="F151" s="18"/>
      <c r="G151" s="49" t="s">
        <v>871</v>
      </c>
      <c r="H151" s="18" t="s">
        <v>847</v>
      </c>
      <c r="I151" s="7">
        <v>21514.11</v>
      </c>
      <c r="J151" s="7" t="s">
        <v>889</v>
      </c>
      <c r="K151" s="36" t="s">
        <v>851</v>
      </c>
      <c r="L151" s="80">
        <v>8.95</v>
      </c>
      <c r="M151" s="14">
        <v>624</v>
      </c>
      <c r="N151" s="80">
        <f>+M151/L151</f>
        <v>69.72067039106146</v>
      </c>
      <c r="O151" s="11">
        <v>596</v>
      </c>
      <c r="P151" s="90">
        <v>66.59217877094973</v>
      </c>
      <c r="Q151" s="67">
        <v>331.91</v>
      </c>
      <c r="R151" s="16">
        <v>17</v>
      </c>
      <c r="S151" s="16">
        <v>178</v>
      </c>
      <c r="T151" s="5">
        <v>8</v>
      </c>
      <c r="U151" s="5">
        <v>37</v>
      </c>
      <c r="V151" s="5">
        <v>98</v>
      </c>
      <c r="W151" s="5">
        <v>143</v>
      </c>
      <c r="X151" s="3">
        <v>35.44</v>
      </c>
      <c r="Y151" s="3">
        <v>25.13</v>
      </c>
      <c r="Z151" s="3">
        <v>29.33</v>
      </c>
      <c r="AA151" s="5">
        <v>0</v>
      </c>
      <c r="AB151" s="14">
        <v>6</v>
      </c>
      <c r="AC151" s="14">
        <v>25</v>
      </c>
      <c r="AD151" s="14">
        <v>31</v>
      </c>
      <c r="AE151" s="15">
        <v>0</v>
      </c>
      <c r="AN151" s="8">
        <f>+AN150+1</f>
        <v>1</v>
      </c>
    </row>
    <row r="152" spans="1:40" ht="12.75">
      <c r="A152" s="22" t="s">
        <v>204</v>
      </c>
      <c r="B152" s="23">
        <v>91046</v>
      </c>
      <c r="C152" s="9" t="s">
        <v>205</v>
      </c>
      <c r="D152" s="49" t="s">
        <v>816</v>
      </c>
      <c r="E152" s="49" t="s">
        <v>885</v>
      </c>
      <c r="F152" s="18"/>
      <c r="G152" s="49" t="s">
        <v>871</v>
      </c>
      <c r="H152" s="18" t="s">
        <v>837</v>
      </c>
      <c r="I152" s="7">
        <v>31328.25</v>
      </c>
      <c r="J152" s="7" t="s">
        <v>893</v>
      </c>
      <c r="K152" s="36" t="s">
        <v>861</v>
      </c>
      <c r="L152" s="80">
        <v>49.03</v>
      </c>
      <c r="M152" s="14">
        <v>2571</v>
      </c>
      <c r="N152" s="80">
        <f>+M152/L152</f>
        <v>52.437283295941256</v>
      </c>
      <c r="O152" s="11">
        <v>2580</v>
      </c>
      <c r="P152" s="90">
        <v>52.62084438099123</v>
      </c>
      <c r="Q152" s="67">
        <v>2235.53</v>
      </c>
      <c r="R152" s="16">
        <v>3400</v>
      </c>
      <c r="S152" s="16">
        <v>336</v>
      </c>
      <c r="T152" s="5">
        <v>80</v>
      </c>
      <c r="U152" s="5">
        <v>200</v>
      </c>
      <c r="V152" s="5">
        <v>380</v>
      </c>
      <c r="W152" s="5">
        <v>660</v>
      </c>
      <c r="X152" s="3">
        <v>41.39</v>
      </c>
      <c r="Y152" s="3">
        <v>27.15</v>
      </c>
      <c r="Z152" s="3">
        <v>38.24</v>
      </c>
      <c r="AA152" s="5">
        <v>0</v>
      </c>
      <c r="AB152" s="14">
        <v>48</v>
      </c>
      <c r="AC152" s="14">
        <v>73</v>
      </c>
      <c r="AD152" s="14">
        <v>121</v>
      </c>
      <c r="AE152" s="15">
        <v>1</v>
      </c>
      <c r="AN152" s="8">
        <f>+AN151+1</f>
        <v>2</v>
      </c>
    </row>
    <row r="153" spans="1:43" ht="12.75">
      <c r="A153" s="22" t="s">
        <v>296</v>
      </c>
      <c r="B153" s="23">
        <v>92036</v>
      </c>
      <c r="C153" s="9" t="s">
        <v>297</v>
      </c>
      <c r="D153" s="49" t="s">
        <v>817</v>
      </c>
      <c r="E153" s="49" t="s">
        <v>885</v>
      </c>
      <c r="F153" s="18"/>
      <c r="G153" s="49" t="s">
        <v>871</v>
      </c>
      <c r="I153" s="7">
        <v>31956.86</v>
      </c>
      <c r="J153" s="7" t="s">
        <v>891</v>
      </c>
      <c r="K153" s="36" t="s">
        <v>859</v>
      </c>
      <c r="L153" s="80">
        <v>45.04</v>
      </c>
      <c r="M153" s="14">
        <v>2395</v>
      </c>
      <c r="N153" s="80">
        <f>+M153/L153</f>
        <v>53.174955595026645</v>
      </c>
      <c r="O153" s="11">
        <v>2464</v>
      </c>
      <c r="P153" s="90">
        <v>54.706927175843695</v>
      </c>
      <c r="Q153" s="67">
        <v>2878.67</v>
      </c>
      <c r="R153" s="16">
        <v>1964</v>
      </c>
      <c r="S153" s="16">
        <v>263</v>
      </c>
      <c r="T153" s="5">
        <v>85</v>
      </c>
      <c r="U153" s="5">
        <v>172</v>
      </c>
      <c r="V153" s="5">
        <v>493</v>
      </c>
      <c r="W153" s="5">
        <v>750</v>
      </c>
      <c r="X153" s="3">
        <v>43.3</v>
      </c>
      <c r="Y153" s="3">
        <v>20.47</v>
      </c>
      <c r="Z153" s="3">
        <v>30.15</v>
      </c>
      <c r="AA153" s="5">
        <v>1</v>
      </c>
      <c r="AB153" s="14">
        <v>34</v>
      </c>
      <c r="AC153" s="14">
        <v>89</v>
      </c>
      <c r="AD153" s="14">
        <v>124</v>
      </c>
      <c r="AE153" s="6">
        <v>2</v>
      </c>
      <c r="AQ153" s="8"/>
    </row>
    <row r="154" spans="1:43" ht="12.75">
      <c r="A154" s="22" t="s">
        <v>82</v>
      </c>
      <c r="B154" s="23">
        <v>90038</v>
      </c>
      <c r="C154" s="9" t="s">
        <v>83</v>
      </c>
      <c r="D154" s="49" t="s">
        <v>814</v>
      </c>
      <c r="E154" s="49" t="s">
        <v>885</v>
      </c>
      <c r="F154" s="18"/>
      <c r="G154" s="49" t="s">
        <v>871</v>
      </c>
      <c r="H154" s="18" t="s">
        <v>831</v>
      </c>
      <c r="I154" s="7">
        <v>21388.53</v>
      </c>
      <c r="J154" s="7" t="s">
        <v>831</v>
      </c>
      <c r="K154" s="36" t="s">
        <v>864</v>
      </c>
      <c r="L154" s="80">
        <v>18.88</v>
      </c>
      <c r="M154" s="14">
        <v>709</v>
      </c>
      <c r="N154" s="80">
        <f>+M154/L154</f>
        <v>37.55296610169492</v>
      </c>
      <c r="O154" s="11">
        <v>808</v>
      </c>
      <c r="P154" s="90">
        <v>42.79661016949153</v>
      </c>
      <c r="Q154" s="67">
        <v>1639.49</v>
      </c>
      <c r="R154" s="16">
        <v>302</v>
      </c>
      <c r="S154" s="16">
        <v>133</v>
      </c>
      <c r="T154" s="5">
        <v>26</v>
      </c>
      <c r="U154" s="5">
        <v>61</v>
      </c>
      <c r="V154" s="5">
        <v>96</v>
      </c>
      <c r="W154" s="5">
        <v>183</v>
      </c>
      <c r="X154" s="3">
        <v>32.53</v>
      </c>
      <c r="Y154" s="3">
        <v>20.43</v>
      </c>
      <c r="Z154" s="3">
        <v>37.1</v>
      </c>
      <c r="AA154" s="5">
        <v>0</v>
      </c>
      <c r="AB154" s="14">
        <v>10</v>
      </c>
      <c r="AC154" s="14">
        <v>19</v>
      </c>
      <c r="AD154" s="14">
        <v>29</v>
      </c>
      <c r="AE154" s="15">
        <v>0</v>
      </c>
      <c r="AQ154" s="8"/>
    </row>
    <row r="155" spans="1:43" ht="12.75">
      <c r="A155" s="22" t="s">
        <v>298</v>
      </c>
      <c r="B155" s="23">
        <v>92037</v>
      </c>
      <c r="C155" s="9" t="s">
        <v>299</v>
      </c>
      <c r="D155" s="49" t="s">
        <v>817</v>
      </c>
      <c r="E155" s="49" t="s">
        <v>884</v>
      </c>
      <c r="F155" s="18"/>
      <c r="G155" s="49" t="s">
        <v>872</v>
      </c>
      <c r="I155" s="7">
        <v>86772.75</v>
      </c>
      <c r="K155" s="36" t="s">
        <v>841</v>
      </c>
      <c r="L155" s="80">
        <v>101.6</v>
      </c>
      <c r="M155" s="14">
        <v>7198</v>
      </c>
      <c r="N155" s="80">
        <f>+M155/L155</f>
        <v>70.84645669291339</v>
      </c>
      <c r="O155" s="12">
        <v>6731</v>
      </c>
      <c r="P155" s="90">
        <v>66.25</v>
      </c>
      <c r="Q155" s="10">
        <v>2269.19</v>
      </c>
      <c r="R155" s="16">
        <v>1124</v>
      </c>
      <c r="S155" s="13">
        <v>670</v>
      </c>
      <c r="T155" s="5">
        <v>87</v>
      </c>
      <c r="U155" s="5">
        <v>649</v>
      </c>
      <c r="V155" s="5">
        <v>1145</v>
      </c>
      <c r="W155" s="5">
        <v>1881</v>
      </c>
      <c r="X155" s="3">
        <v>46.16</v>
      </c>
      <c r="Y155" s="3">
        <v>27.76</v>
      </c>
      <c r="Z155" s="3">
        <v>39.42</v>
      </c>
      <c r="AA155" s="5">
        <v>1</v>
      </c>
      <c r="AB155" s="14">
        <v>94</v>
      </c>
      <c r="AC155" s="14">
        <v>192</v>
      </c>
      <c r="AD155" s="14">
        <v>287</v>
      </c>
      <c r="AE155" s="6">
        <v>2</v>
      </c>
      <c r="AQ155" s="8"/>
    </row>
    <row r="156" spans="1:43" ht="12.75">
      <c r="A156" s="22" t="s">
        <v>454</v>
      </c>
      <c r="B156" s="23">
        <v>95025</v>
      </c>
      <c r="C156" s="9" t="s">
        <v>455</v>
      </c>
      <c r="D156" s="49" t="s">
        <v>812</v>
      </c>
      <c r="E156" s="49" t="s">
        <v>883</v>
      </c>
      <c r="F156" s="18"/>
      <c r="G156" s="49" t="s">
        <v>872</v>
      </c>
      <c r="I156" s="7">
        <v>39681.83</v>
      </c>
      <c r="K156" s="36" t="s">
        <v>833</v>
      </c>
      <c r="L156" s="80">
        <v>61.21</v>
      </c>
      <c r="M156" s="14">
        <v>5031</v>
      </c>
      <c r="N156" s="80">
        <f>+M156/L156</f>
        <v>82.19245221369057</v>
      </c>
      <c r="O156" s="12">
        <v>4962</v>
      </c>
      <c r="P156" s="90">
        <v>81.06518542721777</v>
      </c>
      <c r="Q156" s="10">
        <v>3932.93</v>
      </c>
      <c r="R156" s="16">
        <v>2033</v>
      </c>
      <c r="S156" s="13">
        <v>425</v>
      </c>
      <c r="T156" s="5">
        <v>222</v>
      </c>
      <c r="U156" s="5">
        <v>389</v>
      </c>
      <c r="V156" s="5">
        <v>793</v>
      </c>
      <c r="W156" s="5">
        <v>1404</v>
      </c>
      <c r="X156" s="3">
        <v>44.05</v>
      </c>
      <c r="Y156" s="3">
        <v>24.76</v>
      </c>
      <c r="Z156" s="3">
        <v>34.98</v>
      </c>
      <c r="AA156" s="5">
        <v>2</v>
      </c>
      <c r="AB156" s="14">
        <v>90</v>
      </c>
      <c r="AC156" s="14">
        <v>178</v>
      </c>
      <c r="AD156" s="14">
        <v>270</v>
      </c>
      <c r="AE156" s="15">
        <v>0</v>
      </c>
      <c r="AQ156" s="8"/>
    </row>
    <row r="157" spans="1:40" ht="12.75">
      <c r="A157" s="22" t="s">
        <v>84</v>
      </c>
      <c r="B157" s="23">
        <v>90039</v>
      </c>
      <c r="C157" s="9" t="s">
        <v>85</v>
      </c>
      <c r="D157" s="49" t="s">
        <v>814</v>
      </c>
      <c r="E157" s="49" t="s">
        <v>885</v>
      </c>
      <c r="F157" s="18"/>
      <c r="G157" s="49" t="s">
        <v>871</v>
      </c>
      <c r="I157" s="7">
        <v>27488.72</v>
      </c>
      <c r="J157" s="7" t="s">
        <v>892</v>
      </c>
      <c r="K157" s="36" t="s">
        <v>854</v>
      </c>
      <c r="L157" s="80">
        <v>22.94</v>
      </c>
      <c r="M157" s="14">
        <v>574</v>
      </c>
      <c r="N157" s="80">
        <f>+M157/L157</f>
        <v>25.021795989537924</v>
      </c>
      <c r="O157" s="11">
        <v>630</v>
      </c>
      <c r="P157" s="90">
        <v>27.462946817785525</v>
      </c>
      <c r="Q157" s="67">
        <v>1315.8</v>
      </c>
      <c r="R157" s="16">
        <v>206</v>
      </c>
      <c r="S157" s="16">
        <v>110</v>
      </c>
      <c r="T157" s="5">
        <v>28</v>
      </c>
      <c r="U157" s="5">
        <v>33</v>
      </c>
      <c r="V157" s="5">
        <v>92</v>
      </c>
      <c r="W157" s="5">
        <v>153</v>
      </c>
      <c r="X157" s="3">
        <v>38.02</v>
      </c>
      <c r="Y157" s="3">
        <v>27.49</v>
      </c>
      <c r="Z157" s="3">
        <v>30.26</v>
      </c>
      <c r="AA157" s="5">
        <v>0</v>
      </c>
      <c r="AB157" s="14">
        <v>2</v>
      </c>
      <c r="AC157" s="14">
        <v>25</v>
      </c>
      <c r="AD157" s="14">
        <v>27</v>
      </c>
      <c r="AE157" s="15">
        <v>3</v>
      </c>
      <c r="AN157" s="8">
        <f>+AN156+1</f>
        <v>1</v>
      </c>
    </row>
    <row r="158" spans="1:43" ht="12.75">
      <c r="A158" s="22" t="s">
        <v>753</v>
      </c>
      <c r="B158" s="23">
        <v>107010</v>
      </c>
      <c r="C158" s="9" t="s">
        <v>754</v>
      </c>
      <c r="D158" s="49" t="s">
        <v>819</v>
      </c>
      <c r="E158" s="49" t="s">
        <v>885</v>
      </c>
      <c r="F158" s="18"/>
      <c r="G158" s="49" t="s">
        <v>871</v>
      </c>
      <c r="H158" s="18" t="s">
        <v>852</v>
      </c>
      <c r="I158" s="7">
        <v>29926.29</v>
      </c>
      <c r="J158" s="7" t="s">
        <v>852</v>
      </c>
      <c r="K158" s="36" t="s">
        <v>855</v>
      </c>
      <c r="L158" s="80">
        <v>22</v>
      </c>
      <c r="M158" s="14">
        <v>1414</v>
      </c>
      <c r="N158" s="80">
        <f>+M158/L158</f>
        <v>64.27272727272727</v>
      </c>
      <c r="O158" s="11">
        <v>1479</v>
      </c>
      <c r="P158" s="90">
        <v>67.22727272727273</v>
      </c>
      <c r="Q158" s="67">
        <v>1374.86</v>
      </c>
      <c r="R158" s="16">
        <v>172</v>
      </c>
      <c r="S158" s="16">
        <v>190</v>
      </c>
      <c r="T158" s="5">
        <v>124</v>
      </c>
      <c r="U158" s="5">
        <v>117</v>
      </c>
      <c r="V158" s="5">
        <v>165</v>
      </c>
      <c r="W158" s="5">
        <v>406</v>
      </c>
      <c r="X158" s="3">
        <v>45.85</v>
      </c>
      <c r="Y158" s="3">
        <v>31.88</v>
      </c>
      <c r="Z158" s="3">
        <v>48.23</v>
      </c>
      <c r="AA158" s="5">
        <v>0</v>
      </c>
      <c r="AB158" s="14">
        <v>9</v>
      </c>
      <c r="AC158" s="14">
        <v>42</v>
      </c>
      <c r="AD158" s="14">
        <v>51</v>
      </c>
      <c r="AE158" s="15">
        <v>1</v>
      </c>
      <c r="AQ158" s="8"/>
    </row>
    <row r="159" spans="1:43" ht="12.75">
      <c r="A159" s="22" t="s">
        <v>456</v>
      </c>
      <c r="B159" s="23">
        <v>95026</v>
      </c>
      <c r="C159" s="9" t="s">
        <v>457</v>
      </c>
      <c r="D159" s="49" t="s">
        <v>812</v>
      </c>
      <c r="E159" s="49" t="s">
        <v>885</v>
      </c>
      <c r="F159" s="18"/>
      <c r="G159" s="49" t="s">
        <v>871</v>
      </c>
      <c r="H159" s="18" t="s">
        <v>827</v>
      </c>
      <c r="I159" s="7">
        <v>23940.77</v>
      </c>
      <c r="J159" s="7" t="s">
        <v>846</v>
      </c>
      <c r="K159" s="36" t="s">
        <v>828</v>
      </c>
      <c r="L159" s="80">
        <v>18.88</v>
      </c>
      <c r="M159" s="14">
        <v>1166</v>
      </c>
      <c r="N159" s="80">
        <f>+M159/L159</f>
        <v>61.75847457627119</v>
      </c>
      <c r="O159" s="11">
        <v>1196</v>
      </c>
      <c r="P159" s="90">
        <v>63.34745762711865</v>
      </c>
      <c r="Q159" s="67">
        <v>777.63</v>
      </c>
      <c r="R159" s="16">
        <v>643</v>
      </c>
      <c r="S159" s="16">
        <v>325</v>
      </c>
      <c r="T159" s="5">
        <v>15</v>
      </c>
      <c r="U159" s="5">
        <v>79</v>
      </c>
      <c r="V159" s="5">
        <v>211</v>
      </c>
      <c r="W159" s="5">
        <v>305</v>
      </c>
      <c r="X159" s="3">
        <v>41.23</v>
      </c>
      <c r="Y159" s="3">
        <v>27.55</v>
      </c>
      <c r="Z159" s="3">
        <v>36.76</v>
      </c>
      <c r="AA159" s="5">
        <v>0</v>
      </c>
      <c r="AB159" s="14">
        <v>17</v>
      </c>
      <c r="AC159" s="14">
        <v>41</v>
      </c>
      <c r="AD159" s="14">
        <v>58</v>
      </c>
      <c r="AE159" s="15">
        <v>0</v>
      </c>
      <c r="AQ159" s="8"/>
    </row>
    <row r="160" spans="1:43" ht="12.75">
      <c r="A160" s="22" t="s">
        <v>206</v>
      </c>
      <c r="B160" s="23">
        <v>91047</v>
      </c>
      <c r="C160" s="9" t="s">
        <v>207</v>
      </c>
      <c r="D160" s="49" t="s">
        <v>816</v>
      </c>
      <c r="E160" s="49" t="s">
        <v>885</v>
      </c>
      <c r="F160" s="18"/>
      <c r="G160" s="49" t="s">
        <v>871</v>
      </c>
      <c r="H160" s="18" t="s">
        <v>837</v>
      </c>
      <c r="I160" s="7">
        <v>50943.03</v>
      </c>
      <c r="J160" s="7" t="s">
        <v>893</v>
      </c>
      <c r="K160" s="36" t="s">
        <v>842</v>
      </c>
      <c r="L160" s="80">
        <v>73.92</v>
      </c>
      <c r="M160" s="14">
        <v>1999</v>
      </c>
      <c r="N160" s="80">
        <f>+M160/L160</f>
        <v>27.042748917748916</v>
      </c>
      <c r="O160" s="11">
        <v>2060</v>
      </c>
      <c r="P160" s="90">
        <v>27.86796536796537</v>
      </c>
      <c r="Q160" s="67">
        <v>3000.21</v>
      </c>
      <c r="R160" s="16">
        <v>4087</v>
      </c>
      <c r="S160" s="16">
        <v>254</v>
      </c>
      <c r="T160" s="5">
        <v>109</v>
      </c>
      <c r="U160" s="5">
        <v>145</v>
      </c>
      <c r="V160" s="5">
        <v>298</v>
      </c>
      <c r="W160" s="5">
        <v>552</v>
      </c>
      <c r="X160" s="3">
        <v>36.24</v>
      </c>
      <c r="Y160" s="3">
        <v>14.81</v>
      </c>
      <c r="Z160" s="3">
        <v>21.05</v>
      </c>
      <c r="AA160" s="5">
        <v>1</v>
      </c>
      <c r="AB160" s="14">
        <v>26</v>
      </c>
      <c r="AC160" s="14">
        <v>68</v>
      </c>
      <c r="AD160" s="14">
        <v>95</v>
      </c>
      <c r="AE160" s="15">
        <v>0</v>
      </c>
      <c r="AQ160" s="8"/>
    </row>
    <row r="161" spans="1:43" ht="12.75">
      <c r="A161" s="22" t="s">
        <v>458</v>
      </c>
      <c r="B161" s="23">
        <v>95027</v>
      </c>
      <c r="C161" s="9" t="s">
        <v>459</v>
      </c>
      <c r="D161" s="49" t="s">
        <v>812</v>
      </c>
      <c r="E161" s="49" t="s">
        <v>883</v>
      </c>
      <c r="F161" s="18" t="s">
        <v>873</v>
      </c>
      <c r="G161" s="49" t="s">
        <v>871</v>
      </c>
      <c r="H161" s="18" t="s">
        <v>823</v>
      </c>
      <c r="I161" s="7">
        <v>22377.26</v>
      </c>
      <c r="J161" s="7" t="s">
        <v>889</v>
      </c>
      <c r="K161" s="36" t="s">
        <v>844</v>
      </c>
      <c r="L161" s="80">
        <v>18.71</v>
      </c>
      <c r="M161" s="14">
        <v>1660</v>
      </c>
      <c r="N161" s="80">
        <f>+M161/L161</f>
        <v>88.72260823089256</v>
      </c>
      <c r="O161" s="11">
        <v>1670</v>
      </c>
      <c r="P161" s="90">
        <v>89.25708177445216</v>
      </c>
      <c r="Q161" s="67">
        <v>1054.91</v>
      </c>
      <c r="R161" s="16">
        <v>300</v>
      </c>
      <c r="S161" s="16">
        <v>130</v>
      </c>
      <c r="T161" s="5">
        <v>56</v>
      </c>
      <c r="U161" s="5">
        <v>99</v>
      </c>
      <c r="V161" s="5">
        <v>339</v>
      </c>
      <c r="W161" s="5">
        <v>494</v>
      </c>
      <c r="X161" s="3">
        <v>40.7</v>
      </c>
      <c r="Y161" s="3">
        <v>15.41</v>
      </c>
      <c r="Z161" s="3">
        <v>15.42</v>
      </c>
      <c r="AA161" s="5">
        <v>0</v>
      </c>
      <c r="AB161" s="14">
        <v>23</v>
      </c>
      <c r="AC161" s="14">
        <v>102</v>
      </c>
      <c r="AD161" s="14">
        <v>125</v>
      </c>
      <c r="AE161" s="15">
        <v>1</v>
      </c>
      <c r="AQ161" s="8"/>
    </row>
    <row r="162" spans="1:43" ht="12.75">
      <c r="A162" s="22" t="s">
        <v>571</v>
      </c>
      <c r="B162" s="23">
        <v>95084</v>
      </c>
      <c r="C162" s="9" t="s">
        <v>572</v>
      </c>
      <c r="D162" s="49" t="s">
        <v>812</v>
      </c>
      <c r="E162" s="49" t="s">
        <v>885</v>
      </c>
      <c r="F162" s="18"/>
      <c r="G162" s="49" t="s">
        <v>871</v>
      </c>
      <c r="H162" s="18" t="s">
        <v>847</v>
      </c>
      <c r="I162" s="7">
        <v>8830.83</v>
      </c>
      <c r="J162" s="7" t="s">
        <v>889</v>
      </c>
      <c r="K162" s="36" t="s">
        <v>851</v>
      </c>
      <c r="L162" s="80">
        <v>2.52</v>
      </c>
      <c r="M162" s="14">
        <v>184</v>
      </c>
      <c r="N162" s="80">
        <f>+M162/L162</f>
        <v>73.01587301587301</v>
      </c>
      <c r="O162" s="11">
        <v>181</v>
      </c>
      <c r="P162" s="90">
        <v>71.82539682539682</v>
      </c>
      <c r="Q162" s="67">
        <v>88.46</v>
      </c>
      <c r="R162" s="16">
        <v>25</v>
      </c>
      <c r="S162" s="16">
        <v>54</v>
      </c>
      <c r="T162" s="5">
        <v>8</v>
      </c>
      <c r="U162" s="5">
        <v>7</v>
      </c>
      <c r="V162" s="5">
        <v>29</v>
      </c>
      <c r="W162" s="5">
        <v>44</v>
      </c>
      <c r="X162" s="3">
        <v>29.7</v>
      </c>
      <c r="Y162" s="3">
        <v>10.2</v>
      </c>
      <c r="Z162" s="3">
        <v>5</v>
      </c>
      <c r="AA162" s="5">
        <v>0</v>
      </c>
      <c r="AB162" s="14">
        <v>0</v>
      </c>
      <c r="AC162" s="14">
        <v>4</v>
      </c>
      <c r="AD162" s="14">
        <v>4</v>
      </c>
      <c r="AE162" s="15">
        <v>0</v>
      </c>
      <c r="AQ162" s="8"/>
    </row>
    <row r="163" spans="1:43" ht="12.75">
      <c r="A163" s="22" t="s">
        <v>460</v>
      </c>
      <c r="B163" s="23">
        <v>95028</v>
      </c>
      <c r="C163" s="9" t="s">
        <v>461</v>
      </c>
      <c r="D163" s="49" t="s">
        <v>812</v>
      </c>
      <c r="E163" s="49" t="s">
        <v>885</v>
      </c>
      <c r="F163" s="18"/>
      <c r="G163" s="49" t="s">
        <v>871</v>
      </c>
      <c r="H163" s="18" t="s">
        <v>827</v>
      </c>
      <c r="I163" s="7">
        <v>18304.89</v>
      </c>
      <c r="J163" s="7" t="s">
        <v>846</v>
      </c>
      <c r="K163" s="36" t="s">
        <v>828</v>
      </c>
      <c r="L163" s="80">
        <v>17.18</v>
      </c>
      <c r="M163" s="14">
        <v>462</v>
      </c>
      <c r="N163" s="80">
        <f>+M163/L163</f>
        <v>26.891734575087312</v>
      </c>
      <c r="O163" s="11">
        <v>513</v>
      </c>
      <c r="P163" s="90">
        <v>29.860302677532015</v>
      </c>
      <c r="Q163" s="67">
        <v>1114.28</v>
      </c>
      <c r="R163" s="16">
        <v>467</v>
      </c>
      <c r="S163" s="16">
        <v>82</v>
      </c>
      <c r="T163" s="5">
        <v>38</v>
      </c>
      <c r="U163" s="5">
        <v>43</v>
      </c>
      <c r="V163" s="5">
        <v>63</v>
      </c>
      <c r="W163" s="5">
        <v>144</v>
      </c>
      <c r="X163" s="3">
        <v>35.82</v>
      </c>
      <c r="Y163" s="3">
        <v>11.66</v>
      </c>
      <c r="Z163" s="3">
        <v>23.26</v>
      </c>
      <c r="AA163" s="5">
        <v>0</v>
      </c>
      <c r="AB163" s="14">
        <v>5</v>
      </c>
      <c r="AC163" s="14">
        <v>16</v>
      </c>
      <c r="AD163" s="14">
        <v>21</v>
      </c>
      <c r="AE163" s="15">
        <v>0</v>
      </c>
      <c r="AQ163" s="8"/>
    </row>
    <row r="164" spans="1:40" ht="12.75">
      <c r="A164" s="22" t="s">
        <v>462</v>
      </c>
      <c r="B164" s="23">
        <v>95029</v>
      </c>
      <c r="C164" s="9" t="s">
        <v>463</v>
      </c>
      <c r="D164" s="49" t="s">
        <v>812</v>
      </c>
      <c r="E164" s="49" t="s">
        <v>881</v>
      </c>
      <c r="F164" s="18"/>
      <c r="G164" s="49" t="s">
        <v>871</v>
      </c>
      <c r="H164" s="18" t="s">
        <v>827</v>
      </c>
      <c r="I164" s="7">
        <v>29876.29</v>
      </c>
      <c r="J164" s="7" t="s">
        <v>846</v>
      </c>
      <c r="K164" s="36" t="s">
        <v>828</v>
      </c>
      <c r="L164" s="80">
        <v>48.94</v>
      </c>
      <c r="M164" s="14">
        <v>4609</v>
      </c>
      <c r="N164" s="80">
        <f>+M164/L164</f>
        <v>94.1765427053535</v>
      </c>
      <c r="O164" s="11">
        <v>4779</v>
      </c>
      <c r="P164" s="90">
        <v>97.65018389865142</v>
      </c>
      <c r="Q164" s="67">
        <v>3564.27</v>
      </c>
      <c r="R164" s="16">
        <v>664</v>
      </c>
      <c r="S164" s="16">
        <v>958</v>
      </c>
      <c r="T164" s="5">
        <v>132</v>
      </c>
      <c r="U164" s="5">
        <v>410</v>
      </c>
      <c r="V164" s="5">
        <v>781</v>
      </c>
      <c r="W164" s="5">
        <v>1323</v>
      </c>
      <c r="X164" s="3">
        <v>41.93</v>
      </c>
      <c r="Y164" s="3">
        <v>22.99</v>
      </c>
      <c r="Z164" s="3">
        <v>31.88</v>
      </c>
      <c r="AA164" s="5">
        <v>2</v>
      </c>
      <c r="AB164" s="14">
        <v>84</v>
      </c>
      <c r="AC164" s="14">
        <v>194</v>
      </c>
      <c r="AD164" s="14">
        <v>280</v>
      </c>
      <c r="AE164" s="15">
        <v>0</v>
      </c>
      <c r="AN164" s="8">
        <f>+AN163+1</f>
        <v>1</v>
      </c>
    </row>
    <row r="165" spans="1:43" ht="12.75">
      <c r="A165" s="22" t="s">
        <v>300</v>
      </c>
      <c r="B165" s="23">
        <v>92038</v>
      </c>
      <c r="C165" s="9" t="s">
        <v>301</v>
      </c>
      <c r="D165" s="49" t="s">
        <v>817</v>
      </c>
      <c r="E165" s="49" t="s">
        <v>879</v>
      </c>
      <c r="F165" s="18"/>
      <c r="G165" s="49" t="s">
        <v>872</v>
      </c>
      <c r="I165" s="7">
        <v>29225.84</v>
      </c>
      <c r="K165" s="36" t="s">
        <v>841</v>
      </c>
      <c r="L165" s="80">
        <v>31.76</v>
      </c>
      <c r="M165" s="14">
        <v>4552</v>
      </c>
      <c r="N165" s="80">
        <f>+M165/L165</f>
        <v>143.3249370277078</v>
      </c>
      <c r="O165" s="12">
        <v>4496</v>
      </c>
      <c r="P165" s="90">
        <v>141.5617128463476</v>
      </c>
      <c r="Q165" s="10">
        <v>1808.71</v>
      </c>
      <c r="R165" s="16">
        <v>78</v>
      </c>
      <c r="S165" s="13">
        <v>526</v>
      </c>
      <c r="T165" s="5">
        <v>113</v>
      </c>
      <c r="U165" s="5">
        <v>380</v>
      </c>
      <c r="V165" s="5">
        <v>948</v>
      </c>
      <c r="W165" s="5">
        <v>1441</v>
      </c>
      <c r="X165" s="3">
        <v>48.14</v>
      </c>
      <c r="Y165" s="3">
        <v>23.15</v>
      </c>
      <c r="Z165" s="3">
        <v>32.95</v>
      </c>
      <c r="AA165" s="5">
        <v>1</v>
      </c>
      <c r="AB165" s="14">
        <v>75</v>
      </c>
      <c r="AC165" s="14">
        <v>237</v>
      </c>
      <c r="AD165" s="14">
        <v>313</v>
      </c>
      <c r="AE165" s="6">
        <v>0</v>
      </c>
      <c r="AQ165" s="8"/>
    </row>
    <row r="166" spans="1:43" ht="12.75">
      <c r="A166" s="22" t="s">
        <v>378</v>
      </c>
      <c r="B166" s="23">
        <v>92109</v>
      </c>
      <c r="C166" s="9" t="s">
        <v>379</v>
      </c>
      <c r="D166" s="49" t="s">
        <v>817</v>
      </c>
      <c r="E166" s="49" t="s">
        <v>879</v>
      </c>
      <c r="F166" s="18"/>
      <c r="G166" s="49" t="s">
        <v>872</v>
      </c>
      <c r="I166" s="7">
        <v>12535.1</v>
      </c>
      <c r="K166" s="36" t="s">
        <v>841</v>
      </c>
      <c r="L166" s="80">
        <v>6.4</v>
      </c>
      <c r="M166" s="14">
        <v>20785</v>
      </c>
      <c r="N166" s="80">
        <f>+M166/L166</f>
        <v>3247.65625</v>
      </c>
      <c r="O166" s="12">
        <v>20829</v>
      </c>
      <c r="P166" s="90">
        <v>3254.53125</v>
      </c>
      <c r="Q166" s="10">
        <v>5.01</v>
      </c>
      <c r="R166" s="16">
        <v>0</v>
      </c>
      <c r="S166" s="13">
        <v>14</v>
      </c>
      <c r="T166" s="5">
        <v>164</v>
      </c>
      <c r="U166" s="5">
        <v>1537</v>
      </c>
      <c r="V166" s="5">
        <v>5582</v>
      </c>
      <c r="W166" s="5">
        <v>7283</v>
      </c>
      <c r="X166" s="3">
        <v>51.71</v>
      </c>
      <c r="Y166" s="3">
        <v>21.71</v>
      </c>
      <c r="Z166" s="3">
        <v>26.99</v>
      </c>
      <c r="AA166" s="5">
        <v>5</v>
      </c>
      <c r="AB166" s="14">
        <v>207</v>
      </c>
      <c r="AC166" s="14">
        <v>726</v>
      </c>
      <c r="AD166" s="14">
        <v>938</v>
      </c>
      <c r="AE166" s="6">
        <v>0</v>
      </c>
      <c r="AQ166" s="8"/>
    </row>
    <row r="167" spans="1:43" ht="12.75">
      <c r="A167" s="22" t="s">
        <v>86</v>
      </c>
      <c r="B167" s="23">
        <v>90040</v>
      </c>
      <c r="C167" s="9" t="s">
        <v>87</v>
      </c>
      <c r="D167" s="49" t="s">
        <v>814</v>
      </c>
      <c r="E167" s="49" t="s">
        <v>885</v>
      </c>
      <c r="F167" s="18"/>
      <c r="G167" s="49" t="s">
        <v>871</v>
      </c>
      <c r="H167" s="18" t="s">
        <v>831</v>
      </c>
      <c r="I167" s="7">
        <v>20436.06</v>
      </c>
      <c r="J167" s="7" t="s">
        <v>831</v>
      </c>
      <c r="K167" s="36" t="s">
        <v>864</v>
      </c>
      <c r="L167" s="80">
        <v>13.01</v>
      </c>
      <c r="M167" s="14">
        <v>135</v>
      </c>
      <c r="N167" s="80">
        <f>+M167/L167</f>
        <v>10.37663335895465</v>
      </c>
      <c r="O167" s="11">
        <v>134</v>
      </c>
      <c r="P167" s="90">
        <v>10.29976940814758</v>
      </c>
      <c r="Q167" s="67">
        <v>727.65</v>
      </c>
      <c r="R167" s="16">
        <v>252</v>
      </c>
      <c r="S167" s="16">
        <v>33</v>
      </c>
      <c r="T167" s="5">
        <v>5</v>
      </c>
      <c r="U167" s="5">
        <v>10</v>
      </c>
      <c r="V167" s="5">
        <v>24</v>
      </c>
      <c r="W167" s="5">
        <v>39</v>
      </c>
      <c r="X167" s="3">
        <v>38.98</v>
      </c>
      <c r="Y167" s="3">
        <v>15.22</v>
      </c>
      <c r="Z167" s="3">
        <v>25</v>
      </c>
      <c r="AA167" s="5">
        <v>0</v>
      </c>
      <c r="AB167" s="14">
        <v>3</v>
      </c>
      <c r="AC167" s="14">
        <v>6</v>
      </c>
      <c r="AD167" s="14">
        <v>9</v>
      </c>
      <c r="AE167" s="15">
        <v>0</v>
      </c>
      <c r="AQ167" s="8"/>
    </row>
    <row r="168" spans="1:43" ht="12.75">
      <c r="A168" s="22" t="s">
        <v>611</v>
      </c>
      <c r="B168" s="23">
        <v>104016</v>
      </c>
      <c r="C168" s="9" t="s">
        <v>612</v>
      </c>
      <c r="D168" s="49" t="s">
        <v>813</v>
      </c>
      <c r="E168" s="49" t="s">
        <v>884</v>
      </c>
      <c r="F168" s="18" t="s">
        <v>874</v>
      </c>
      <c r="G168" s="49" t="s">
        <v>871</v>
      </c>
      <c r="I168" s="7">
        <v>52881.98</v>
      </c>
      <c r="J168" s="7" t="s">
        <v>826</v>
      </c>
      <c r="K168" s="36" t="s">
        <v>826</v>
      </c>
      <c r="L168" s="80">
        <v>123.44</v>
      </c>
      <c r="M168" s="14">
        <v>2511</v>
      </c>
      <c r="N168" s="80">
        <f>+M168/L168</f>
        <v>20.341866493843163</v>
      </c>
      <c r="O168" s="11">
        <v>2440</v>
      </c>
      <c r="P168" s="90">
        <v>19.766688269604668</v>
      </c>
      <c r="Q168" s="67">
        <v>2003.39</v>
      </c>
      <c r="R168" s="16">
        <v>9026</v>
      </c>
      <c r="S168" s="16">
        <v>219</v>
      </c>
      <c r="T168" s="5">
        <v>118</v>
      </c>
      <c r="U168" s="5">
        <v>222</v>
      </c>
      <c r="V168" s="5">
        <v>469</v>
      </c>
      <c r="W168" s="5">
        <v>809</v>
      </c>
      <c r="X168" s="3">
        <v>49.53</v>
      </c>
      <c r="Y168" s="3">
        <v>23.17</v>
      </c>
      <c r="Z168" s="3">
        <v>32.13</v>
      </c>
      <c r="AA168" s="5">
        <v>1</v>
      </c>
      <c r="AB168" s="14">
        <v>32</v>
      </c>
      <c r="AC168" s="14">
        <v>101</v>
      </c>
      <c r="AD168" s="14">
        <v>134</v>
      </c>
      <c r="AE168" s="15">
        <v>7</v>
      </c>
      <c r="AQ168" s="8"/>
    </row>
    <row r="169" spans="1:43" ht="12.75">
      <c r="A169" s="22" t="s">
        <v>573</v>
      </c>
      <c r="B169" s="23">
        <v>95085</v>
      </c>
      <c r="C169" s="9" t="s">
        <v>574</v>
      </c>
      <c r="D169" s="49" t="s">
        <v>812</v>
      </c>
      <c r="E169" s="49" t="s">
        <v>885</v>
      </c>
      <c r="F169" s="18"/>
      <c r="G169" s="49" t="s">
        <v>871</v>
      </c>
      <c r="H169" s="18" t="s">
        <v>847</v>
      </c>
      <c r="I169" s="7">
        <v>27642.84</v>
      </c>
      <c r="J169" s="7" t="s">
        <v>889</v>
      </c>
      <c r="K169" s="36" t="s">
        <v>851</v>
      </c>
      <c r="L169" s="80">
        <v>23.79</v>
      </c>
      <c r="M169" s="14">
        <v>574</v>
      </c>
      <c r="N169" s="80">
        <f>+M169/L169</f>
        <v>24.12778478352249</v>
      </c>
      <c r="O169" s="11">
        <v>650</v>
      </c>
      <c r="P169" s="90">
        <v>27.3224043715847</v>
      </c>
      <c r="Q169" s="67">
        <v>1256.86</v>
      </c>
      <c r="R169" s="16">
        <v>361</v>
      </c>
      <c r="S169" s="16">
        <v>135</v>
      </c>
      <c r="T169" s="5">
        <v>35</v>
      </c>
      <c r="U169" s="5">
        <v>42</v>
      </c>
      <c r="V169" s="5">
        <v>82</v>
      </c>
      <c r="W169" s="5">
        <v>159</v>
      </c>
      <c r="X169" s="3">
        <v>37.5</v>
      </c>
      <c r="Y169" s="3">
        <v>28.38</v>
      </c>
      <c r="Z169" s="3">
        <v>38.36</v>
      </c>
      <c r="AA169" s="5">
        <v>1</v>
      </c>
      <c r="AB169" s="14">
        <v>7</v>
      </c>
      <c r="AC169" s="14">
        <v>23</v>
      </c>
      <c r="AD169" s="14">
        <v>31</v>
      </c>
      <c r="AE169" s="15">
        <v>0</v>
      </c>
      <c r="AQ169" s="8"/>
    </row>
    <row r="170" spans="1:43" ht="12.75">
      <c r="A170" s="22" t="s">
        <v>88</v>
      </c>
      <c r="B170" s="23">
        <v>90042</v>
      </c>
      <c r="C170" s="9" t="s">
        <v>89</v>
      </c>
      <c r="D170" s="49" t="s">
        <v>814</v>
      </c>
      <c r="E170" s="49" t="s">
        <v>885</v>
      </c>
      <c r="F170" s="18"/>
      <c r="G170" s="49" t="s">
        <v>871</v>
      </c>
      <c r="I170" s="7">
        <v>48420.58</v>
      </c>
      <c r="J170" s="7" t="s">
        <v>831</v>
      </c>
      <c r="K170" s="36" t="s">
        <v>836</v>
      </c>
      <c r="L170" s="80">
        <v>95.08</v>
      </c>
      <c r="M170" s="14">
        <v>2034</v>
      </c>
      <c r="N170" s="80">
        <f>+M170/L170</f>
        <v>21.39251156920488</v>
      </c>
      <c r="O170" s="11">
        <v>2074</v>
      </c>
      <c r="P170" s="90">
        <v>21.813209928481278</v>
      </c>
      <c r="Q170" s="67">
        <v>6203.54</v>
      </c>
      <c r="R170" s="16">
        <v>718</v>
      </c>
      <c r="S170" s="16">
        <v>316</v>
      </c>
      <c r="T170" s="5">
        <v>133</v>
      </c>
      <c r="U170" s="5">
        <v>127</v>
      </c>
      <c r="V170" s="5">
        <v>320</v>
      </c>
      <c r="W170" s="5">
        <v>580</v>
      </c>
      <c r="X170" s="3">
        <v>38.49</v>
      </c>
      <c r="Y170" s="3">
        <v>15.82</v>
      </c>
      <c r="Z170" s="3">
        <v>27.68</v>
      </c>
      <c r="AA170" s="5">
        <v>0</v>
      </c>
      <c r="AB170" s="14">
        <v>31</v>
      </c>
      <c r="AC170" s="14">
        <v>79</v>
      </c>
      <c r="AD170" s="14">
        <v>110</v>
      </c>
      <c r="AE170" s="15">
        <v>1</v>
      </c>
      <c r="AQ170" s="8"/>
    </row>
    <row r="171" spans="1:40" ht="12.75">
      <c r="A171" s="22" t="s">
        <v>464</v>
      </c>
      <c r="B171" s="23">
        <v>95030</v>
      </c>
      <c r="C171" s="9" t="s">
        <v>465</v>
      </c>
      <c r="D171" s="49" t="s">
        <v>812</v>
      </c>
      <c r="E171" s="49" t="s">
        <v>885</v>
      </c>
      <c r="F171" s="18"/>
      <c r="G171" s="49" t="s">
        <v>871</v>
      </c>
      <c r="H171" s="18" t="s">
        <v>827</v>
      </c>
      <c r="I171" s="7">
        <v>29585.02</v>
      </c>
      <c r="J171" s="7" t="s">
        <v>846</v>
      </c>
      <c r="K171" s="36" t="s">
        <v>828</v>
      </c>
      <c r="L171" s="80">
        <v>45.28</v>
      </c>
      <c r="M171" s="14">
        <v>855</v>
      </c>
      <c r="N171" s="80">
        <f>+M171/L171</f>
        <v>18.882508833922262</v>
      </c>
      <c r="O171" s="11">
        <v>892</v>
      </c>
      <c r="P171" s="90">
        <v>19.69964664310954</v>
      </c>
      <c r="Q171" s="67">
        <v>438.34</v>
      </c>
      <c r="R171" s="16">
        <v>3699</v>
      </c>
      <c r="S171" s="16">
        <v>137</v>
      </c>
      <c r="T171" s="5">
        <v>48</v>
      </c>
      <c r="U171" s="5">
        <v>44</v>
      </c>
      <c r="V171" s="5">
        <v>179</v>
      </c>
      <c r="W171" s="5">
        <v>271</v>
      </c>
      <c r="X171" s="3">
        <v>40.61</v>
      </c>
      <c r="Y171" s="3">
        <v>15.84</v>
      </c>
      <c r="Z171" s="3">
        <v>19.05</v>
      </c>
      <c r="AA171" s="5">
        <v>1</v>
      </c>
      <c r="AB171" s="14">
        <v>6</v>
      </c>
      <c r="AC171" s="14">
        <v>30</v>
      </c>
      <c r="AD171" s="14">
        <v>37</v>
      </c>
      <c r="AE171" s="15">
        <v>2</v>
      </c>
      <c r="AN171" s="8">
        <f>+AN170+1</f>
        <v>1</v>
      </c>
    </row>
    <row r="172" spans="1:43" ht="12.75">
      <c r="A172" s="22" t="s">
        <v>302</v>
      </c>
      <c r="B172" s="23">
        <v>92039</v>
      </c>
      <c r="C172" s="9" t="s">
        <v>303</v>
      </c>
      <c r="D172" s="49" t="s">
        <v>817</v>
      </c>
      <c r="E172" s="49" t="s">
        <v>884</v>
      </c>
      <c r="F172" s="18"/>
      <c r="G172" s="49" t="s">
        <v>872</v>
      </c>
      <c r="I172" s="7">
        <v>70815.12</v>
      </c>
      <c r="K172" s="36" t="s">
        <v>857</v>
      </c>
      <c r="L172" s="80">
        <v>94.7</v>
      </c>
      <c r="M172" s="14">
        <v>5033</v>
      </c>
      <c r="N172" s="80">
        <f>+M172/L172</f>
        <v>53.1467793030623</v>
      </c>
      <c r="O172" s="12">
        <v>4650</v>
      </c>
      <c r="P172" s="90">
        <v>49.102428722280884</v>
      </c>
      <c r="Q172" s="10">
        <v>1985.4</v>
      </c>
      <c r="R172" s="16">
        <v>3495</v>
      </c>
      <c r="S172" s="13">
        <v>344</v>
      </c>
      <c r="T172" s="5">
        <v>97</v>
      </c>
      <c r="U172" s="5">
        <v>291</v>
      </c>
      <c r="V172" s="5">
        <v>1070</v>
      </c>
      <c r="W172" s="5">
        <v>1458</v>
      </c>
      <c r="X172" s="3">
        <v>45.3</v>
      </c>
      <c r="Y172" s="3">
        <v>19.31</v>
      </c>
      <c r="Z172" s="3">
        <v>25.98</v>
      </c>
      <c r="AA172" s="5">
        <v>5</v>
      </c>
      <c r="AB172" s="14">
        <v>86</v>
      </c>
      <c r="AC172" s="14">
        <v>317</v>
      </c>
      <c r="AD172" s="14">
        <v>408</v>
      </c>
      <c r="AE172" s="6">
        <v>3</v>
      </c>
      <c r="AQ172" s="8"/>
    </row>
    <row r="173" spans="1:43" ht="12.75">
      <c r="A173" s="22" t="s">
        <v>90</v>
      </c>
      <c r="B173" s="23">
        <v>90043</v>
      </c>
      <c r="C173" s="9" t="s">
        <v>91</v>
      </c>
      <c r="D173" s="49" t="s">
        <v>814</v>
      </c>
      <c r="E173" s="49" t="s">
        <v>884</v>
      </c>
      <c r="F173" s="18" t="s">
        <v>874</v>
      </c>
      <c r="G173" s="49" t="s">
        <v>871</v>
      </c>
      <c r="I173" s="7">
        <v>16984.84</v>
      </c>
      <c r="J173" s="77" t="s">
        <v>892</v>
      </c>
      <c r="K173" s="36" t="s">
        <v>856</v>
      </c>
      <c r="L173" s="80">
        <v>11.18</v>
      </c>
      <c r="M173" s="14">
        <v>790</v>
      </c>
      <c r="N173" s="80">
        <f>+M173/L173</f>
        <v>70.6618962432916</v>
      </c>
      <c r="O173" s="11">
        <v>754</v>
      </c>
      <c r="P173" s="90">
        <v>67.44186046511628</v>
      </c>
      <c r="Q173" s="67">
        <v>291</v>
      </c>
      <c r="R173" s="16">
        <v>106</v>
      </c>
      <c r="S173" s="16">
        <v>78</v>
      </c>
      <c r="T173" s="5">
        <v>4</v>
      </c>
      <c r="U173" s="5">
        <v>78</v>
      </c>
      <c r="V173" s="5">
        <v>137</v>
      </c>
      <c r="W173" s="5">
        <v>219</v>
      </c>
      <c r="X173" s="3">
        <v>44.87</v>
      </c>
      <c r="Y173" s="3">
        <v>21.79</v>
      </c>
      <c r="Z173" s="3">
        <v>24.27</v>
      </c>
      <c r="AA173" s="5">
        <v>0</v>
      </c>
      <c r="AB173" s="14">
        <v>22</v>
      </c>
      <c r="AC173" s="14">
        <v>39</v>
      </c>
      <c r="AD173" s="14">
        <v>61</v>
      </c>
      <c r="AE173" s="15">
        <v>0</v>
      </c>
      <c r="AQ173" s="8"/>
    </row>
    <row r="174" spans="1:43" ht="12.75">
      <c r="A174" s="22" t="s">
        <v>755</v>
      </c>
      <c r="B174" s="23">
        <v>107011</v>
      </c>
      <c r="C174" s="9" t="s">
        <v>756</v>
      </c>
      <c r="D174" s="49" t="s">
        <v>819</v>
      </c>
      <c r="E174" s="49" t="s">
        <v>884</v>
      </c>
      <c r="F174" s="18"/>
      <c r="G174" s="49" t="s">
        <v>872</v>
      </c>
      <c r="I174" s="7">
        <v>21821.84</v>
      </c>
      <c r="K174" s="36" t="s">
        <v>853</v>
      </c>
      <c r="L174" s="80">
        <v>20.26</v>
      </c>
      <c r="M174" s="14">
        <v>1496</v>
      </c>
      <c r="N174" s="80">
        <f>+M174/L174</f>
        <v>73.8400789733465</v>
      </c>
      <c r="O174" s="12">
        <v>1506</v>
      </c>
      <c r="P174" s="90">
        <v>74.33366238894372</v>
      </c>
      <c r="Q174" s="10">
        <v>1347.42</v>
      </c>
      <c r="R174" s="16">
        <v>484</v>
      </c>
      <c r="S174" s="13">
        <v>91</v>
      </c>
      <c r="T174" s="5">
        <v>83</v>
      </c>
      <c r="U174" s="5">
        <v>166</v>
      </c>
      <c r="V174" s="5">
        <v>217</v>
      </c>
      <c r="W174" s="5">
        <v>466</v>
      </c>
      <c r="X174" s="3">
        <v>49.33</v>
      </c>
      <c r="Y174" s="3">
        <v>25.91</v>
      </c>
      <c r="Z174" s="3">
        <v>39.05</v>
      </c>
      <c r="AA174" s="5">
        <v>0</v>
      </c>
      <c r="AB174" s="14">
        <v>11</v>
      </c>
      <c r="AC174" s="14">
        <v>27</v>
      </c>
      <c r="AD174" s="14">
        <v>38</v>
      </c>
      <c r="AE174" s="15">
        <v>0</v>
      </c>
      <c r="AQ174" s="8"/>
    </row>
    <row r="175" spans="1:43" ht="12.75">
      <c r="A175" s="22" t="s">
        <v>466</v>
      </c>
      <c r="B175" s="23">
        <v>95031</v>
      </c>
      <c r="C175" s="9" t="s">
        <v>467</v>
      </c>
      <c r="D175" s="49" t="s">
        <v>812</v>
      </c>
      <c r="E175" s="49" t="s">
        <v>883</v>
      </c>
      <c r="F175" s="18" t="s">
        <v>873</v>
      </c>
      <c r="G175" s="49" t="s">
        <v>871</v>
      </c>
      <c r="H175" s="18" t="s">
        <v>823</v>
      </c>
      <c r="I175" s="7">
        <v>32374.19</v>
      </c>
      <c r="J175" s="7" t="s">
        <v>889</v>
      </c>
      <c r="K175" s="36" t="s">
        <v>844</v>
      </c>
      <c r="L175" s="80">
        <v>40.49</v>
      </c>
      <c r="M175" s="14">
        <v>1822</v>
      </c>
      <c r="N175" s="80">
        <f>+M175/L175</f>
        <v>44.998765127191895</v>
      </c>
      <c r="O175" s="11">
        <v>1737</v>
      </c>
      <c r="P175" s="90">
        <v>42.8994813534206</v>
      </c>
      <c r="Q175" s="67">
        <v>2273.26</v>
      </c>
      <c r="R175" s="16">
        <v>1348</v>
      </c>
      <c r="S175" s="16">
        <v>221</v>
      </c>
      <c r="T175" s="5">
        <v>64</v>
      </c>
      <c r="U175" s="5">
        <v>154</v>
      </c>
      <c r="V175" s="5">
        <v>292</v>
      </c>
      <c r="W175" s="5">
        <v>510</v>
      </c>
      <c r="X175" s="3">
        <v>44.98</v>
      </c>
      <c r="Y175" s="3">
        <v>22.61</v>
      </c>
      <c r="Z175" s="3">
        <v>28.51</v>
      </c>
      <c r="AA175" s="5">
        <v>1</v>
      </c>
      <c r="AB175" s="14">
        <v>44</v>
      </c>
      <c r="AC175" s="14">
        <v>50</v>
      </c>
      <c r="AD175" s="14">
        <v>95</v>
      </c>
      <c r="AE175" s="15">
        <v>3</v>
      </c>
      <c r="AQ175" s="8"/>
    </row>
    <row r="176" spans="1:43" ht="12.75">
      <c r="A176" s="22" t="s">
        <v>757</v>
      </c>
      <c r="B176" s="23">
        <v>107012</v>
      </c>
      <c r="C176" s="9" t="s">
        <v>758</v>
      </c>
      <c r="D176" s="49" t="s">
        <v>819</v>
      </c>
      <c r="E176" s="49" t="s">
        <v>884</v>
      </c>
      <c r="F176" s="18"/>
      <c r="G176" s="49" t="s">
        <v>872</v>
      </c>
      <c r="I176" s="7">
        <v>54262.34</v>
      </c>
      <c r="K176" s="36" t="s">
        <v>855</v>
      </c>
      <c r="L176" s="80">
        <v>85.96</v>
      </c>
      <c r="M176" s="14">
        <v>3392</v>
      </c>
      <c r="N176" s="80">
        <f>+M176/L176</f>
        <v>39.460214053047935</v>
      </c>
      <c r="O176" s="12">
        <v>3365</v>
      </c>
      <c r="P176" s="90">
        <v>39.146114471847376</v>
      </c>
      <c r="Q176" s="10">
        <v>5072.47</v>
      </c>
      <c r="R176" s="16">
        <v>1099</v>
      </c>
      <c r="S176" s="13">
        <v>406</v>
      </c>
      <c r="T176" s="5">
        <v>71</v>
      </c>
      <c r="U176" s="5">
        <v>362</v>
      </c>
      <c r="V176" s="5">
        <v>420</v>
      </c>
      <c r="W176" s="5">
        <v>853</v>
      </c>
      <c r="X176" s="3">
        <v>44.27</v>
      </c>
      <c r="Y176" s="3">
        <v>32.68</v>
      </c>
      <c r="Z176" s="3">
        <v>48.67</v>
      </c>
      <c r="AA176" s="5">
        <v>0</v>
      </c>
      <c r="AB176" s="14">
        <v>62</v>
      </c>
      <c r="AC176" s="14">
        <v>86</v>
      </c>
      <c r="AD176" s="14">
        <v>148</v>
      </c>
      <c r="AE176" s="15">
        <v>0</v>
      </c>
      <c r="AQ176" s="8"/>
    </row>
    <row r="177" spans="1:43" ht="12.75">
      <c r="A177" s="22" t="s">
        <v>468</v>
      </c>
      <c r="B177" s="23">
        <v>95032</v>
      </c>
      <c r="C177" s="9" t="s">
        <v>469</v>
      </c>
      <c r="D177" s="49" t="s">
        <v>812</v>
      </c>
      <c r="E177" s="49" t="s">
        <v>885</v>
      </c>
      <c r="F177" s="18"/>
      <c r="G177" s="49" t="s">
        <v>871</v>
      </c>
      <c r="H177" s="18" t="s">
        <v>823</v>
      </c>
      <c r="I177" s="7">
        <v>39107.97</v>
      </c>
      <c r="J177" s="7" t="s">
        <v>889</v>
      </c>
      <c r="K177" s="36" t="s">
        <v>830</v>
      </c>
      <c r="L177" s="80">
        <v>48</v>
      </c>
      <c r="M177" s="14">
        <v>754</v>
      </c>
      <c r="N177" s="80">
        <f>+M177/L177</f>
        <v>15.708333333333334</v>
      </c>
      <c r="O177" s="11">
        <v>791</v>
      </c>
      <c r="P177" s="90">
        <v>16.479166666666668</v>
      </c>
      <c r="Q177" s="67">
        <v>807.11</v>
      </c>
      <c r="R177" s="16">
        <v>3791</v>
      </c>
      <c r="S177" s="16">
        <v>184</v>
      </c>
      <c r="T177" s="5">
        <v>51</v>
      </c>
      <c r="U177" s="5">
        <v>36</v>
      </c>
      <c r="V177" s="5">
        <v>122</v>
      </c>
      <c r="W177" s="5">
        <v>209</v>
      </c>
      <c r="X177" s="3">
        <v>35.39</v>
      </c>
      <c r="Y177" s="3">
        <v>13.28</v>
      </c>
      <c r="Z177" s="3">
        <v>20</v>
      </c>
      <c r="AA177" s="5">
        <v>0</v>
      </c>
      <c r="AB177" s="14">
        <v>13</v>
      </c>
      <c r="AC177" s="14">
        <v>27</v>
      </c>
      <c r="AD177" s="14">
        <v>40</v>
      </c>
      <c r="AE177" s="15">
        <v>2</v>
      </c>
      <c r="AQ177" s="8"/>
    </row>
    <row r="178" spans="1:43" ht="12.75">
      <c r="A178" s="22" t="s">
        <v>208</v>
      </c>
      <c r="B178" s="23">
        <v>91050</v>
      </c>
      <c r="C178" s="9" t="s">
        <v>209</v>
      </c>
      <c r="D178" s="49" t="s">
        <v>816</v>
      </c>
      <c r="E178" s="49" t="s">
        <v>885</v>
      </c>
      <c r="F178" s="18"/>
      <c r="G178" s="49" t="s">
        <v>871</v>
      </c>
      <c r="H178" s="18" t="s">
        <v>847</v>
      </c>
      <c r="I178" s="7">
        <v>28444.49</v>
      </c>
      <c r="J178" s="7" t="s">
        <v>848</v>
      </c>
      <c r="K178" s="36" t="s">
        <v>848</v>
      </c>
      <c r="L178" s="80">
        <v>26.8</v>
      </c>
      <c r="M178" s="14">
        <v>356</v>
      </c>
      <c r="N178" s="80">
        <f>+M178/L178</f>
        <v>13.283582089552239</v>
      </c>
      <c r="O178" s="11">
        <v>378</v>
      </c>
      <c r="P178" s="90">
        <v>14.104477611940299</v>
      </c>
      <c r="Q178" s="67">
        <v>1605.18</v>
      </c>
      <c r="R178" s="16">
        <v>23</v>
      </c>
      <c r="S178" s="16">
        <v>48</v>
      </c>
      <c r="T178" s="5">
        <v>27</v>
      </c>
      <c r="U178" s="5">
        <v>35</v>
      </c>
      <c r="V178" s="5">
        <v>50</v>
      </c>
      <c r="W178" s="5">
        <v>112</v>
      </c>
      <c r="X178" s="3">
        <v>45.45</v>
      </c>
      <c r="Y178" s="3">
        <v>22.76</v>
      </c>
      <c r="Z178" s="3">
        <v>31.82</v>
      </c>
      <c r="AA178" s="5">
        <v>0</v>
      </c>
      <c r="AB178" s="14">
        <v>4</v>
      </c>
      <c r="AC178" s="14">
        <v>7</v>
      </c>
      <c r="AD178" s="14">
        <v>11</v>
      </c>
      <c r="AE178" s="15">
        <v>0</v>
      </c>
      <c r="AQ178" s="8"/>
    </row>
    <row r="179" spans="1:43" ht="12.75">
      <c r="A179" s="22" t="s">
        <v>470</v>
      </c>
      <c r="B179" s="23">
        <v>95033</v>
      </c>
      <c r="C179" s="9" t="s">
        <v>471</v>
      </c>
      <c r="D179" s="49" t="s">
        <v>812</v>
      </c>
      <c r="E179" s="49" t="s">
        <v>884</v>
      </c>
      <c r="F179" s="18" t="s">
        <v>873</v>
      </c>
      <c r="G179" s="49" t="s">
        <v>871</v>
      </c>
      <c r="H179" s="18" t="s">
        <v>823</v>
      </c>
      <c r="I179" s="7">
        <v>30847.77</v>
      </c>
      <c r="J179" s="7" t="s">
        <v>889</v>
      </c>
      <c r="K179" s="36" t="s">
        <v>824</v>
      </c>
      <c r="L179" s="80">
        <v>26.12</v>
      </c>
      <c r="M179" s="14">
        <v>1195</v>
      </c>
      <c r="N179" s="80">
        <f>+M179/L179</f>
        <v>45.750382848392036</v>
      </c>
      <c r="O179" s="11">
        <v>1223</v>
      </c>
      <c r="P179" s="90">
        <v>46.822358346094944</v>
      </c>
      <c r="Q179" s="67">
        <v>2065.18</v>
      </c>
      <c r="R179" s="16">
        <v>188</v>
      </c>
      <c r="S179" s="16">
        <v>170</v>
      </c>
      <c r="T179" s="5">
        <v>56</v>
      </c>
      <c r="U179" s="5">
        <v>90</v>
      </c>
      <c r="V179" s="5">
        <v>252</v>
      </c>
      <c r="W179" s="5">
        <v>398</v>
      </c>
      <c r="X179" s="3">
        <v>47.29</v>
      </c>
      <c r="Y179" s="3">
        <v>19.92</v>
      </c>
      <c r="Z179" s="3">
        <v>29.15</v>
      </c>
      <c r="AA179" s="5">
        <v>1</v>
      </c>
      <c r="AB179" s="14">
        <v>17</v>
      </c>
      <c r="AC179" s="14">
        <v>30</v>
      </c>
      <c r="AD179" s="14">
        <v>48</v>
      </c>
      <c r="AE179" s="15">
        <v>0</v>
      </c>
      <c r="AQ179" s="8"/>
    </row>
    <row r="180" spans="1:43" ht="12.75">
      <c r="A180" s="22" t="s">
        <v>92</v>
      </c>
      <c r="B180" s="23">
        <v>90044</v>
      </c>
      <c r="C180" s="9" t="s">
        <v>93</v>
      </c>
      <c r="D180" s="49" t="s">
        <v>814</v>
      </c>
      <c r="E180" s="49" t="s">
        <v>885</v>
      </c>
      <c r="F180" s="18"/>
      <c r="G180" s="49" t="s">
        <v>871</v>
      </c>
      <c r="I180" s="7">
        <v>49522.2</v>
      </c>
      <c r="J180" s="7" t="s">
        <v>831</v>
      </c>
      <c r="K180" s="36" t="s">
        <v>836</v>
      </c>
      <c r="L180" s="80">
        <v>67.95</v>
      </c>
      <c r="M180" s="14">
        <v>947</v>
      </c>
      <c r="N180" s="80">
        <f>+M180/L180</f>
        <v>13.936718175128771</v>
      </c>
      <c r="O180" s="11">
        <v>1017</v>
      </c>
      <c r="P180" s="90">
        <v>14.966887417218542</v>
      </c>
      <c r="Q180" s="67">
        <v>2609.5</v>
      </c>
      <c r="R180" s="16">
        <v>2108</v>
      </c>
      <c r="S180" s="16">
        <v>165</v>
      </c>
      <c r="T180" s="5">
        <v>76</v>
      </c>
      <c r="U180" s="5">
        <v>61</v>
      </c>
      <c r="V180" s="5">
        <v>149</v>
      </c>
      <c r="W180" s="5">
        <v>286</v>
      </c>
      <c r="X180" s="3">
        <v>40.13</v>
      </c>
      <c r="Y180" s="3">
        <v>20.56</v>
      </c>
      <c r="Z180" s="3">
        <v>27.64</v>
      </c>
      <c r="AA180" s="5">
        <v>0</v>
      </c>
      <c r="AB180" s="14">
        <v>18</v>
      </c>
      <c r="AC180" s="14">
        <v>22</v>
      </c>
      <c r="AD180" s="14">
        <v>40</v>
      </c>
      <c r="AE180" s="15">
        <v>0</v>
      </c>
      <c r="AQ180" s="8"/>
    </row>
    <row r="181" spans="1:40" ht="12.75">
      <c r="A181" s="22" t="s">
        <v>472</v>
      </c>
      <c r="B181" s="23">
        <v>95034</v>
      </c>
      <c r="C181" s="9" t="s">
        <v>473</v>
      </c>
      <c r="D181" s="49" t="s">
        <v>812</v>
      </c>
      <c r="E181" s="49" t="s">
        <v>885</v>
      </c>
      <c r="F181" s="18"/>
      <c r="G181" s="49" t="s">
        <v>871</v>
      </c>
      <c r="H181" s="18" t="s">
        <v>823</v>
      </c>
      <c r="I181" s="7">
        <v>24592.65</v>
      </c>
      <c r="J181" s="7" t="s">
        <v>889</v>
      </c>
      <c r="K181" s="36" t="s">
        <v>830</v>
      </c>
      <c r="L181" s="80">
        <v>28.56</v>
      </c>
      <c r="M181" s="14">
        <v>529</v>
      </c>
      <c r="N181" s="80">
        <f>+M181/L181</f>
        <v>18.522408963585434</v>
      </c>
      <c r="O181" s="11">
        <v>578</v>
      </c>
      <c r="P181" s="90">
        <v>20.238095238095237</v>
      </c>
      <c r="Q181" s="67">
        <v>444.13</v>
      </c>
      <c r="R181" s="16">
        <v>2050</v>
      </c>
      <c r="S181" s="16">
        <v>135</v>
      </c>
      <c r="T181" s="5">
        <v>35</v>
      </c>
      <c r="U181" s="5">
        <v>23</v>
      </c>
      <c r="V181" s="5">
        <v>65</v>
      </c>
      <c r="W181" s="5">
        <v>123</v>
      </c>
      <c r="X181" s="3">
        <v>37.2</v>
      </c>
      <c r="Y181" s="3">
        <v>34.92</v>
      </c>
      <c r="Z181" s="3">
        <v>53.13</v>
      </c>
      <c r="AA181" s="5">
        <v>0</v>
      </c>
      <c r="AB181" s="14">
        <v>7</v>
      </c>
      <c r="AC181" s="14">
        <v>13</v>
      </c>
      <c r="AD181" s="14">
        <v>20</v>
      </c>
      <c r="AE181" s="15">
        <v>0</v>
      </c>
      <c r="AN181" s="8">
        <f>+AN180+1</f>
        <v>1</v>
      </c>
    </row>
    <row r="182" spans="1:43" ht="12.75">
      <c r="A182" s="22" t="s">
        <v>94</v>
      </c>
      <c r="B182" s="23">
        <v>90045</v>
      </c>
      <c r="C182" s="9" t="s">
        <v>95</v>
      </c>
      <c r="D182" s="49" t="s">
        <v>814</v>
      </c>
      <c r="E182" s="49" t="s">
        <v>885</v>
      </c>
      <c r="F182" s="18"/>
      <c r="G182" s="49" t="s">
        <v>871</v>
      </c>
      <c r="H182" s="18" t="s">
        <v>831</v>
      </c>
      <c r="I182" s="7">
        <v>39563.89</v>
      </c>
      <c r="J182" s="7" t="s">
        <v>831</v>
      </c>
      <c r="K182" s="36" t="s">
        <v>832</v>
      </c>
      <c r="L182" s="80">
        <v>51.8</v>
      </c>
      <c r="M182" s="14">
        <v>1507</v>
      </c>
      <c r="N182" s="80">
        <f>+M182/L182</f>
        <v>29.092664092664094</v>
      </c>
      <c r="O182" s="11">
        <v>1573</v>
      </c>
      <c r="P182" s="90">
        <v>30.36679536679537</v>
      </c>
      <c r="Q182" s="67">
        <v>4011.46</v>
      </c>
      <c r="R182" s="16">
        <v>2910</v>
      </c>
      <c r="S182" s="16">
        <v>120</v>
      </c>
      <c r="T182" s="5">
        <v>134</v>
      </c>
      <c r="U182" s="5">
        <v>132</v>
      </c>
      <c r="V182" s="5">
        <v>168</v>
      </c>
      <c r="W182" s="5">
        <v>434</v>
      </c>
      <c r="X182" s="3">
        <v>38.77</v>
      </c>
      <c r="Y182" s="3">
        <v>13.89</v>
      </c>
      <c r="Z182" s="3">
        <v>19.58</v>
      </c>
      <c r="AA182" s="5">
        <v>0</v>
      </c>
      <c r="AB182" s="14">
        <v>40</v>
      </c>
      <c r="AC182" s="14">
        <v>53</v>
      </c>
      <c r="AD182" s="14">
        <v>93</v>
      </c>
      <c r="AE182" s="15">
        <v>1</v>
      </c>
      <c r="AQ182" s="8"/>
    </row>
    <row r="183" spans="1:40" ht="12.75">
      <c r="A183" s="22" t="s">
        <v>96</v>
      </c>
      <c r="B183" s="23">
        <v>90046</v>
      </c>
      <c r="C183" s="9" t="s">
        <v>97</v>
      </c>
      <c r="D183" s="49" t="s">
        <v>814</v>
      </c>
      <c r="E183" s="49" t="s">
        <v>885</v>
      </c>
      <c r="F183" s="18"/>
      <c r="G183" s="49" t="s">
        <v>871</v>
      </c>
      <c r="I183" s="7">
        <v>43391.52</v>
      </c>
      <c r="J183" s="7" t="s">
        <v>892</v>
      </c>
      <c r="K183" s="36" t="s">
        <v>854</v>
      </c>
      <c r="L183" s="80">
        <v>67.78</v>
      </c>
      <c r="M183" s="14">
        <v>2974</v>
      </c>
      <c r="N183" s="80">
        <f>+M183/L183</f>
        <v>43.877249926231926</v>
      </c>
      <c r="O183" s="11">
        <v>3007</v>
      </c>
      <c r="P183" s="90">
        <v>44.36411920920626</v>
      </c>
      <c r="Q183" s="67">
        <v>5207.02</v>
      </c>
      <c r="R183" s="16">
        <v>1193</v>
      </c>
      <c r="S183" s="16">
        <v>281</v>
      </c>
      <c r="T183" s="5">
        <v>151</v>
      </c>
      <c r="U183" s="5">
        <v>285</v>
      </c>
      <c r="V183" s="5">
        <v>450</v>
      </c>
      <c r="W183" s="5">
        <v>886</v>
      </c>
      <c r="X183" s="3">
        <v>48.51</v>
      </c>
      <c r="Y183" s="3">
        <v>28.61</v>
      </c>
      <c r="Z183" s="3">
        <v>45.95</v>
      </c>
      <c r="AA183" s="5">
        <v>1</v>
      </c>
      <c r="AB183" s="14">
        <v>38</v>
      </c>
      <c r="AC183" s="14">
        <v>94</v>
      </c>
      <c r="AD183" s="14">
        <v>133</v>
      </c>
      <c r="AE183" s="15">
        <v>7</v>
      </c>
      <c r="AN183" s="8">
        <f>+AN182+1</f>
        <v>1</v>
      </c>
    </row>
    <row r="184" spans="1:43" ht="12.75">
      <c r="A184" s="22" t="s">
        <v>210</v>
      </c>
      <c r="B184" s="23">
        <v>91051</v>
      </c>
      <c r="C184" s="9" t="s">
        <v>211</v>
      </c>
      <c r="D184" s="49" t="s">
        <v>816</v>
      </c>
      <c r="E184" s="49" t="s">
        <v>884</v>
      </c>
      <c r="F184" s="18"/>
      <c r="G184" s="49" t="s">
        <v>872</v>
      </c>
      <c r="I184" s="7">
        <v>70742.73</v>
      </c>
      <c r="K184" s="36" t="s">
        <v>849</v>
      </c>
      <c r="L184" s="80">
        <v>192.27</v>
      </c>
      <c r="M184" s="14">
        <v>36454</v>
      </c>
      <c r="N184" s="80">
        <f>+M184/L184</f>
        <v>189.59796120039528</v>
      </c>
      <c r="O184" s="12">
        <v>36678</v>
      </c>
      <c r="P184" s="90">
        <v>190.762989545951</v>
      </c>
      <c r="Q184" s="10">
        <v>8212.97</v>
      </c>
      <c r="R184" s="16">
        <v>7880</v>
      </c>
      <c r="S184" s="13">
        <v>647</v>
      </c>
      <c r="T184" s="5">
        <v>353</v>
      </c>
      <c r="U184" s="5">
        <v>2196</v>
      </c>
      <c r="V184" s="5">
        <v>10622</v>
      </c>
      <c r="W184" s="5">
        <v>13171</v>
      </c>
      <c r="X184" s="3">
        <v>51.85</v>
      </c>
      <c r="Y184" s="3">
        <v>18.23</v>
      </c>
      <c r="Z184" s="3">
        <v>20.42</v>
      </c>
      <c r="AA184" s="5">
        <v>1</v>
      </c>
      <c r="AB184" s="14">
        <v>571</v>
      </c>
      <c r="AC184" s="14">
        <v>2275</v>
      </c>
      <c r="AD184" s="14">
        <v>2847</v>
      </c>
      <c r="AE184" s="15">
        <v>3</v>
      </c>
      <c r="AQ184" s="8"/>
    </row>
    <row r="185" spans="1:43" ht="12.75">
      <c r="A185" s="22" t="s">
        <v>474</v>
      </c>
      <c r="B185" s="23">
        <v>95035</v>
      </c>
      <c r="C185" s="9" t="s">
        <v>475</v>
      </c>
      <c r="D185" s="49" t="s">
        <v>812</v>
      </c>
      <c r="E185" s="49" t="s">
        <v>883</v>
      </c>
      <c r="F185" s="18" t="s">
        <v>873</v>
      </c>
      <c r="G185" s="49" t="s">
        <v>871</v>
      </c>
      <c r="H185" s="18" t="s">
        <v>823</v>
      </c>
      <c r="I185" s="7">
        <v>18710.4</v>
      </c>
      <c r="J185" s="7" t="s">
        <v>889</v>
      </c>
      <c r="K185" s="36" t="s">
        <v>844</v>
      </c>
      <c r="L185" s="80">
        <v>15.94</v>
      </c>
      <c r="M185" s="14">
        <v>1705</v>
      </c>
      <c r="N185" s="80">
        <f>+M185/L185</f>
        <v>106.96361355081557</v>
      </c>
      <c r="O185" s="11">
        <v>1619</v>
      </c>
      <c r="P185" s="90">
        <v>101.56838143036387</v>
      </c>
      <c r="Q185" s="67">
        <v>964</v>
      </c>
      <c r="R185" s="16">
        <v>30</v>
      </c>
      <c r="S185" s="16">
        <v>279</v>
      </c>
      <c r="T185" s="5">
        <v>83</v>
      </c>
      <c r="U185" s="5">
        <v>97</v>
      </c>
      <c r="V185" s="5">
        <v>304</v>
      </c>
      <c r="W185" s="5">
        <v>484</v>
      </c>
      <c r="X185" s="3">
        <v>46.55</v>
      </c>
      <c r="Y185" s="3">
        <v>25.31</v>
      </c>
      <c r="Z185" s="3">
        <v>38.46</v>
      </c>
      <c r="AA185" s="5">
        <v>0</v>
      </c>
      <c r="AB185" s="14">
        <v>28</v>
      </c>
      <c r="AC185" s="14">
        <v>45</v>
      </c>
      <c r="AD185" s="14">
        <v>73</v>
      </c>
      <c r="AE185" s="15">
        <v>5</v>
      </c>
      <c r="AQ185" s="8"/>
    </row>
    <row r="186" spans="1:43" ht="12.75">
      <c r="A186" s="22" t="s">
        <v>390</v>
      </c>
      <c r="B186" s="23">
        <v>92115</v>
      </c>
      <c r="C186" s="9" t="s">
        <v>391</v>
      </c>
      <c r="D186" s="49" t="s">
        <v>817</v>
      </c>
      <c r="E186" s="49" t="s">
        <v>885</v>
      </c>
      <c r="F186" s="18"/>
      <c r="G186" s="49" t="s">
        <v>871</v>
      </c>
      <c r="I186" s="7">
        <v>22290.47</v>
      </c>
      <c r="J186" s="7" t="s">
        <v>891</v>
      </c>
      <c r="K186" s="36" t="s">
        <v>859</v>
      </c>
      <c r="L186" s="80">
        <v>19.87</v>
      </c>
      <c r="M186" s="14">
        <v>989</v>
      </c>
      <c r="N186" s="80">
        <f>+M186/L186</f>
        <v>49.77352793155511</v>
      </c>
      <c r="O186" s="11">
        <v>1025</v>
      </c>
      <c r="P186" s="90">
        <v>51.58530447911424</v>
      </c>
      <c r="Q186" s="67">
        <v>1299.41</v>
      </c>
      <c r="R186" s="16">
        <v>194</v>
      </c>
      <c r="S186" s="16">
        <v>122</v>
      </c>
      <c r="T186" s="5">
        <v>42</v>
      </c>
      <c r="U186" s="5">
        <v>62</v>
      </c>
      <c r="V186" s="5">
        <v>153</v>
      </c>
      <c r="W186" s="5">
        <v>257</v>
      </c>
      <c r="X186" s="3">
        <v>36.84</v>
      </c>
      <c r="Y186" s="3">
        <v>22.82</v>
      </c>
      <c r="Z186" s="3">
        <v>28.85</v>
      </c>
      <c r="AA186" s="5">
        <v>0</v>
      </c>
      <c r="AB186" s="14">
        <v>14</v>
      </c>
      <c r="AC186" s="14">
        <v>25</v>
      </c>
      <c r="AD186" s="14">
        <v>39</v>
      </c>
      <c r="AE186" s="6">
        <v>0</v>
      </c>
      <c r="AQ186" s="8"/>
    </row>
    <row r="187" spans="1:43" ht="12.75">
      <c r="A187" s="22" t="s">
        <v>392</v>
      </c>
      <c r="B187" s="23">
        <v>92116</v>
      </c>
      <c r="C187" s="9" t="s">
        <v>393</v>
      </c>
      <c r="D187" s="49" t="s">
        <v>817</v>
      </c>
      <c r="E187" s="49" t="s">
        <v>885</v>
      </c>
      <c r="F187" s="18"/>
      <c r="G187" s="49" t="s">
        <v>871</v>
      </c>
      <c r="I187" s="7">
        <v>26220.42</v>
      </c>
      <c r="J187" s="7" t="s">
        <v>891</v>
      </c>
      <c r="K187" s="36" t="s">
        <v>859</v>
      </c>
      <c r="L187" s="80">
        <v>34.76</v>
      </c>
      <c r="M187" s="14">
        <v>1394</v>
      </c>
      <c r="N187" s="80">
        <f>+M187/L187</f>
        <v>40.10356731875719</v>
      </c>
      <c r="O187" s="11">
        <v>1431</v>
      </c>
      <c r="P187" s="90">
        <v>41.16800920598389</v>
      </c>
      <c r="Q187" s="67">
        <v>1339.85</v>
      </c>
      <c r="R187" s="16">
        <v>1711</v>
      </c>
      <c r="S187" s="16">
        <v>80</v>
      </c>
      <c r="T187" s="5">
        <v>54</v>
      </c>
      <c r="U187" s="5">
        <v>87</v>
      </c>
      <c r="V187" s="5">
        <v>245</v>
      </c>
      <c r="W187" s="5">
        <v>386</v>
      </c>
      <c r="X187" s="3">
        <v>45.91</v>
      </c>
      <c r="Y187" s="3">
        <v>32.52</v>
      </c>
      <c r="Z187" s="3">
        <v>47.26</v>
      </c>
      <c r="AA187" s="5">
        <v>0</v>
      </c>
      <c r="AB187" s="14">
        <v>15</v>
      </c>
      <c r="AC187" s="14">
        <v>52</v>
      </c>
      <c r="AD187" s="14">
        <v>67</v>
      </c>
      <c r="AE187" s="6">
        <v>2</v>
      </c>
      <c r="AQ187" s="8"/>
    </row>
    <row r="188" spans="1:43" ht="12.75">
      <c r="A188" s="22" t="s">
        <v>304</v>
      </c>
      <c r="B188" s="23">
        <v>92042</v>
      </c>
      <c r="C188" s="9" t="s">
        <v>305</v>
      </c>
      <c r="D188" s="49" t="s">
        <v>817</v>
      </c>
      <c r="E188" s="49" t="s">
        <v>881</v>
      </c>
      <c r="F188" s="18"/>
      <c r="G188" s="49" t="s">
        <v>871</v>
      </c>
      <c r="I188" s="7">
        <v>29646.39</v>
      </c>
      <c r="J188" s="7" t="s">
        <v>894</v>
      </c>
      <c r="K188" s="36" t="s">
        <v>841</v>
      </c>
      <c r="L188" s="80">
        <v>45.29</v>
      </c>
      <c r="M188" s="14">
        <v>2611</v>
      </c>
      <c r="N188" s="80">
        <f>+M188/L188</f>
        <v>57.650695517774345</v>
      </c>
      <c r="O188" s="11">
        <v>2822</v>
      </c>
      <c r="P188" s="90">
        <v>62.30956060940605</v>
      </c>
      <c r="Q188" s="67">
        <v>3037.9</v>
      </c>
      <c r="R188" s="16">
        <v>0</v>
      </c>
      <c r="S188" s="16">
        <v>315</v>
      </c>
      <c r="T188" s="5">
        <v>101</v>
      </c>
      <c r="U188" s="5">
        <v>231</v>
      </c>
      <c r="V188" s="5">
        <v>515</v>
      </c>
      <c r="W188" s="5">
        <v>847</v>
      </c>
      <c r="X188" s="3">
        <v>42.46</v>
      </c>
      <c r="Y188" s="3">
        <v>18.48</v>
      </c>
      <c r="Z188" s="3">
        <v>27.63</v>
      </c>
      <c r="AA188" s="5">
        <v>4</v>
      </c>
      <c r="AB188" s="14">
        <v>38</v>
      </c>
      <c r="AC188" s="14">
        <v>111</v>
      </c>
      <c r="AD188" s="14">
        <v>153</v>
      </c>
      <c r="AE188" s="6">
        <v>0</v>
      </c>
      <c r="AQ188" s="8"/>
    </row>
    <row r="189" spans="1:40" ht="12.75">
      <c r="A189" s="22" t="s">
        <v>476</v>
      </c>
      <c r="B189" s="23">
        <v>95036</v>
      </c>
      <c r="C189" s="9" t="s">
        <v>477</v>
      </c>
      <c r="D189" s="49" t="s">
        <v>812</v>
      </c>
      <c r="E189" s="49" t="s">
        <v>885</v>
      </c>
      <c r="F189" s="18"/>
      <c r="G189" s="49" t="s">
        <v>871</v>
      </c>
      <c r="H189" s="18" t="s">
        <v>827</v>
      </c>
      <c r="I189" s="7">
        <v>19416.46</v>
      </c>
      <c r="J189" s="7" t="s">
        <v>846</v>
      </c>
      <c r="K189" s="36" t="s">
        <v>828</v>
      </c>
      <c r="L189" s="80">
        <v>12.89</v>
      </c>
      <c r="M189" s="14">
        <v>367</v>
      </c>
      <c r="N189" s="80">
        <f>+M189/L189</f>
        <v>28.47168347556245</v>
      </c>
      <c r="O189" s="11">
        <v>393</v>
      </c>
      <c r="P189" s="90">
        <v>30.488750969743986</v>
      </c>
      <c r="Q189" s="67">
        <v>840.79</v>
      </c>
      <c r="R189" s="16">
        <v>483</v>
      </c>
      <c r="S189" s="16">
        <v>80</v>
      </c>
      <c r="T189" s="5">
        <v>22</v>
      </c>
      <c r="U189" s="5">
        <v>24</v>
      </c>
      <c r="V189" s="5">
        <v>48</v>
      </c>
      <c r="W189" s="5">
        <v>94</v>
      </c>
      <c r="X189" s="3">
        <v>36.14</v>
      </c>
      <c r="Y189" s="3">
        <v>29.32</v>
      </c>
      <c r="Z189" s="3">
        <v>50</v>
      </c>
      <c r="AA189" s="5">
        <v>0</v>
      </c>
      <c r="AB189" s="14">
        <v>6</v>
      </c>
      <c r="AC189" s="14">
        <v>12</v>
      </c>
      <c r="AD189" s="14">
        <v>18</v>
      </c>
      <c r="AE189" s="15">
        <v>0</v>
      </c>
      <c r="AN189" s="8">
        <f>+AN188+1</f>
        <v>1</v>
      </c>
    </row>
    <row r="190" spans="1:43" ht="12.75">
      <c r="A190" s="22" t="s">
        <v>394</v>
      </c>
      <c r="B190" s="23">
        <v>92117</v>
      </c>
      <c r="C190" s="9" t="s">
        <v>395</v>
      </c>
      <c r="D190" s="49" t="s">
        <v>817</v>
      </c>
      <c r="E190" s="49" t="s">
        <v>885</v>
      </c>
      <c r="F190" s="18"/>
      <c r="G190" s="49" t="s">
        <v>871</v>
      </c>
      <c r="I190" s="7">
        <v>51859.43</v>
      </c>
      <c r="J190" s="7" t="s">
        <v>891</v>
      </c>
      <c r="K190" s="36" t="s">
        <v>859</v>
      </c>
      <c r="L190" s="80">
        <v>73.9</v>
      </c>
      <c r="M190" s="14">
        <v>2351</v>
      </c>
      <c r="N190" s="80">
        <f>+M190/L190</f>
        <v>31.813261163734776</v>
      </c>
      <c r="O190" s="11">
        <v>2431</v>
      </c>
      <c r="P190" s="90">
        <v>32.895805142083894</v>
      </c>
      <c r="Q190" s="67">
        <v>5048.74</v>
      </c>
      <c r="R190" s="16">
        <v>1157</v>
      </c>
      <c r="S190" s="16">
        <v>419</v>
      </c>
      <c r="T190" s="5">
        <v>200</v>
      </c>
      <c r="U190" s="5">
        <v>231</v>
      </c>
      <c r="V190" s="5">
        <v>377</v>
      </c>
      <c r="W190" s="5">
        <v>808</v>
      </c>
      <c r="X190" s="3">
        <v>42.8</v>
      </c>
      <c r="Y190" s="3">
        <v>10.32</v>
      </c>
      <c r="Z190" s="3">
        <v>18.82</v>
      </c>
      <c r="AA190" s="5">
        <v>0</v>
      </c>
      <c r="AB190" s="14">
        <v>43</v>
      </c>
      <c r="AC190" s="14">
        <v>90</v>
      </c>
      <c r="AD190" s="14">
        <v>133</v>
      </c>
      <c r="AE190" s="6">
        <v>3</v>
      </c>
      <c r="AQ190" s="8"/>
    </row>
    <row r="191" spans="1:43" ht="12.75">
      <c r="A191" s="22" t="s">
        <v>759</v>
      </c>
      <c r="B191" s="23">
        <v>107013</v>
      </c>
      <c r="C191" s="9" t="s">
        <v>760</v>
      </c>
      <c r="D191" s="49" t="s">
        <v>819</v>
      </c>
      <c r="E191" s="49" t="s">
        <v>885</v>
      </c>
      <c r="F191" s="18"/>
      <c r="G191" s="49" t="s">
        <v>871</v>
      </c>
      <c r="H191" s="18" t="s">
        <v>852</v>
      </c>
      <c r="I191" s="7">
        <v>36926.07</v>
      </c>
      <c r="J191" s="7" t="s">
        <v>852</v>
      </c>
      <c r="K191" s="36" t="s">
        <v>855</v>
      </c>
      <c r="L191" s="80">
        <v>61.46</v>
      </c>
      <c r="M191" s="14">
        <v>1711</v>
      </c>
      <c r="N191" s="80">
        <f>+M191/L191</f>
        <v>27.839245037422714</v>
      </c>
      <c r="O191" s="11">
        <v>1703</v>
      </c>
      <c r="P191" s="90">
        <v>27.709079075821673</v>
      </c>
      <c r="Q191" s="67">
        <v>1092.37</v>
      </c>
      <c r="R191" s="16">
        <v>1041</v>
      </c>
      <c r="S191" s="16">
        <v>129</v>
      </c>
      <c r="T191" s="5">
        <v>42</v>
      </c>
      <c r="U191" s="5">
        <v>146</v>
      </c>
      <c r="V191" s="5">
        <v>210</v>
      </c>
      <c r="W191" s="5">
        <v>398</v>
      </c>
      <c r="X191" s="3">
        <v>37.83</v>
      </c>
      <c r="Y191" s="3">
        <v>28.67</v>
      </c>
      <c r="Z191" s="3">
        <v>42.37</v>
      </c>
      <c r="AA191" s="5">
        <v>0</v>
      </c>
      <c r="AB191" s="14">
        <v>16</v>
      </c>
      <c r="AC191" s="14">
        <v>52</v>
      </c>
      <c r="AD191" s="14">
        <v>68</v>
      </c>
      <c r="AE191" s="15">
        <v>0</v>
      </c>
      <c r="AQ191" s="8"/>
    </row>
    <row r="192" spans="1:43" ht="12.75">
      <c r="A192" s="22" t="s">
        <v>613</v>
      </c>
      <c r="B192" s="23">
        <v>104017</v>
      </c>
      <c r="C192" s="9" t="s">
        <v>614</v>
      </c>
      <c r="D192" s="49" t="s">
        <v>813</v>
      </c>
      <c r="E192" s="49" t="s">
        <v>884</v>
      </c>
      <c r="F192" s="18"/>
      <c r="G192" s="49" t="s">
        <v>872</v>
      </c>
      <c r="I192" s="7">
        <v>266119.88</v>
      </c>
      <c r="K192" s="36" t="s">
        <v>826</v>
      </c>
      <c r="L192" s="80">
        <v>376.1</v>
      </c>
      <c r="M192" s="14">
        <v>50150</v>
      </c>
      <c r="N192" s="80">
        <f>+M192/L192</f>
        <v>133.34219622440838</v>
      </c>
      <c r="O192" s="12">
        <v>45366</v>
      </c>
      <c r="P192" s="90">
        <v>120.62217495346981</v>
      </c>
      <c r="Q192" s="10">
        <v>7133.17</v>
      </c>
      <c r="R192" s="16">
        <v>5340</v>
      </c>
      <c r="S192" s="13">
        <v>338</v>
      </c>
      <c r="T192" s="5">
        <v>602</v>
      </c>
      <c r="U192" s="5">
        <v>3933</v>
      </c>
      <c r="V192" s="5">
        <v>12873</v>
      </c>
      <c r="W192" s="5">
        <v>17408</v>
      </c>
      <c r="X192" s="3">
        <v>54.43</v>
      </c>
      <c r="Y192" s="3">
        <v>16.85</v>
      </c>
      <c r="Z192" s="3">
        <v>22.81</v>
      </c>
      <c r="AA192" s="5">
        <v>21</v>
      </c>
      <c r="AB192" s="14">
        <v>1104</v>
      </c>
      <c r="AC192" s="14">
        <v>3183</v>
      </c>
      <c r="AD192" s="14">
        <v>4308</v>
      </c>
      <c r="AE192" s="15">
        <v>21</v>
      </c>
      <c r="AQ192" s="8"/>
    </row>
    <row r="193" spans="1:43" ht="12.75">
      <c r="A193" s="22" t="s">
        <v>212</v>
      </c>
      <c r="B193" s="23">
        <v>91055</v>
      </c>
      <c r="C193" s="9" t="s">
        <v>213</v>
      </c>
      <c r="D193" s="49" t="s">
        <v>816</v>
      </c>
      <c r="E193" s="49" t="s">
        <v>884</v>
      </c>
      <c r="F193" s="18"/>
      <c r="G193" s="49" t="s">
        <v>872</v>
      </c>
      <c r="I193" s="7">
        <v>60073.93</v>
      </c>
      <c r="K193" s="36" t="s">
        <v>858</v>
      </c>
      <c r="L193" s="80">
        <v>165.37</v>
      </c>
      <c r="M193" s="14">
        <v>7523</v>
      </c>
      <c r="N193" s="80">
        <f>+M193/L193</f>
        <v>45.49192719356594</v>
      </c>
      <c r="O193" s="12">
        <v>7604</v>
      </c>
      <c r="P193" s="90">
        <v>45.98173792102558</v>
      </c>
      <c r="Q193" s="10">
        <v>6248.24</v>
      </c>
      <c r="R193" s="16">
        <v>6122</v>
      </c>
      <c r="S193" s="13">
        <v>1287</v>
      </c>
      <c r="T193" s="5">
        <v>269</v>
      </c>
      <c r="U193" s="5">
        <v>500</v>
      </c>
      <c r="V193" s="5">
        <v>1479</v>
      </c>
      <c r="W193" s="5">
        <v>2248</v>
      </c>
      <c r="X193" s="3">
        <v>44.07</v>
      </c>
      <c r="Y193" s="3">
        <v>19.94</v>
      </c>
      <c r="Z193" s="3">
        <v>23.69</v>
      </c>
      <c r="AA193" s="5">
        <v>1</v>
      </c>
      <c r="AB193" s="14">
        <v>115</v>
      </c>
      <c r="AC193" s="14">
        <v>257</v>
      </c>
      <c r="AD193" s="14">
        <v>373</v>
      </c>
      <c r="AE193" s="15">
        <v>4</v>
      </c>
      <c r="AQ193" s="8"/>
    </row>
    <row r="194" spans="1:43" ht="12.75">
      <c r="A194" s="22" t="s">
        <v>478</v>
      </c>
      <c r="B194" s="23">
        <v>95037</v>
      </c>
      <c r="C194" s="9" t="s">
        <v>479</v>
      </c>
      <c r="D194" s="49" t="s">
        <v>812</v>
      </c>
      <c r="E194" s="49" t="s">
        <v>883</v>
      </c>
      <c r="F194" s="18" t="s">
        <v>873</v>
      </c>
      <c r="G194" s="49" t="s">
        <v>871</v>
      </c>
      <c r="H194" s="18" t="s">
        <v>823</v>
      </c>
      <c r="I194" s="7">
        <v>22861.69</v>
      </c>
      <c r="J194" s="7" t="s">
        <v>889</v>
      </c>
      <c r="K194" s="36" t="s">
        <v>833</v>
      </c>
      <c r="L194" s="80">
        <v>21.52</v>
      </c>
      <c r="M194" s="14">
        <v>1263</v>
      </c>
      <c r="N194" s="80">
        <f>+M194/L194</f>
        <v>58.68959107806692</v>
      </c>
      <c r="O194" s="11">
        <v>1274</v>
      </c>
      <c r="P194" s="90">
        <v>59.20074349442379</v>
      </c>
      <c r="Q194" s="67">
        <v>621.98</v>
      </c>
      <c r="R194" s="16">
        <v>772</v>
      </c>
      <c r="S194" s="16">
        <v>180</v>
      </c>
      <c r="T194" s="5">
        <v>49</v>
      </c>
      <c r="U194" s="5">
        <v>71</v>
      </c>
      <c r="V194" s="5">
        <v>229</v>
      </c>
      <c r="W194" s="5">
        <v>349</v>
      </c>
      <c r="X194" s="3">
        <v>44.26</v>
      </c>
      <c r="Y194" s="3">
        <v>26.99</v>
      </c>
      <c r="Z194" s="3">
        <v>35.62</v>
      </c>
      <c r="AA194" s="5">
        <v>2</v>
      </c>
      <c r="AB194" s="14">
        <v>14</v>
      </c>
      <c r="AC194" s="14">
        <v>42</v>
      </c>
      <c r="AD194" s="14">
        <v>58</v>
      </c>
      <c r="AE194" s="15">
        <v>0</v>
      </c>
      <c r="AQ194" s="8"/>
    </row>
    <row r="195" spans="1:40" ht="12.75">
      <c r="A195" s="22" t="s">
        <v>214</v>
      </c>
      <c r="B195" s="23">
        <v>91056</v>
      </c>
      <c r="C195" s="9" t="s">
        <v>215</v>
      </c>
      <c r="D195" s="49" t="s">
        <v>816</v>
      </c>
      <c r="E195" s="49" t="s">
        <v>885</v>
      </c>
      <c r="F195" s="18"/>
      <c r="G195" s="49" t="s">
        <v>871</v>
      </c>
      <c r="H195" s="18" t="s">
        <v>837</v>
      </c>
      <c r="I195" s="7">
        <v>33579.95</v>
      </c>
      <c r="J195" s="7" t="s">
        <v>893</v>
      </c>
      <c r="K195" s="36" t="s">
        <v>861</v>
      </c>
      <c r="L195" s="80">
        <v>27.34</v>
      </c>
      <c r="M195" s="14">
        <v>1450</v>
      </c>
      <c r="N195" s="80">
        <f>+M195/L195</f>
        <v>53.03584491587418</v>
      </c>
      <c r="O195" s="11">
        <v>1579</v>
      </c>
      <c r="P195" s="90">
        <v>57.7542062911485</v>
      </c>
      <c r="Q195" s="67">
        <v>1471.22</v>
      </c>
      <c r="R195" s="16">
        <v>2140</v>
      </c>
      <c r="S195" s="16">
        <v>52</v>
      </c>
      <c r="T195" s="5">
        <v>132</v>
      </c>
      <c r="U195" s="5">
        <v>94</v>
      </c>
      <c r="V195" s="5">
        <v>255</v>
      </c>
      <c r="W195" s="5">
        <v>481</v>
      </c>
      <c r="X195" s="3">
        <v>49.49</v>
      </c>
      <c r="Y195" s="3">
        <v>29.37</v>
      </c>
      <c r="Z195" s="3">
        <v>38.15</v>
      </c>
      <c r="AA195" s="5">
        <v>0</v>
      </c>
      <c r="AB195" s="14">
        <v>21</v>
      </c>
      <c r="AC195" s="14">
        <v>53</v>
      </c>
      <c r="AD195" s="14">
        <v>74</v>
      </c>
      <c r="AE195" s="15">
        <v>1</v>
      </c>
      <c r="AN195" s="8">
        <f>+AN194+1</f>
        <v>1</v>
      </c>
    </row>
    <row r="196" spans="1:43" ht="12.75">
      <c r="A196" s="22" t="s">
        <v>98</v>
      </c>
      <c r="B196" s="23">
        <v>90048</v>
      </c>
      <c r="C196" s="9" t="s">
        <v>99</v>
      </c>
      <c r="D196" s="49" t="s">
        <v>814</v>
      </c>
      <c r="E196" s="49" t="s">
        <v>883</v>
      </c>
      <c r="F196" s="18"/>
      <c r="G196" s="49" t="s">
        <v>872</v>
      </c>
      <c r="I196" s="7">
        <v>26741.04</v>
      </c>
      <c r="K196" s="36" t="s">
        <v>863</v>
      </c>
      <c r="L196" s="80">
        <v>33.71</v>
      </c>
      <c r="M196" s="14">
        <v>3248</v>
      </c>
      <c r="N196" s="80">
        <f>+M196/L196</f>
        <v>96.35123108869772</v>
      </c>
      <c r="O196" s="12">
        <v>2852</v>
      </c>
      <c r="P196" s="90">
        <v>84.60397508157817</v>
      </c>
      <c r="Q196" s="10">
        <v>1421.32</v>
      </c>
      <c r="R196" s="16">
        <v>754</v>
      </c>
      <c r="S196" s="13">
        <v>279</v>
      </c>
      <c r="T196" s="5">
        <v>111</v>
      </c>
      <c r="U196" s="5">
        <v>196</v>
      </c>
      <c r="V196" s="5">
        <v>524</v>
      </c>
      <c r="W196" s="5">
        <v>831</v>
      </c>
      <c r="X196" s="3">
        <v>46.87</v>
      </c>
      <c r="Y196" s="3">
        <v>25.54</v>
      </c>
      <c r="Z196" s="3">
        <v>37.5</v>
      </c>
      <c r="AA196" s="5">
        <v>1</v>
      </c>
      <c r="AB196" s="14">
        <v>25</v>
      </c>
      <c r="AC196" s="14">
        <v>95</v>
      </c>
      <c r="AD196" s="14">
        <v>121</v>
      </c>
      <c r="AE196" s="15">
        <v>2</v>
      </c>
      <c r="AQ196" s="8"/>
    </row>
    <row r="197" spans="1:43" ht="12.75">
      <c r="A197" s="22" t="s">
        <v>216</v>
      </c>
      <c r="B197" s="23">
        <v>91057</v>
      </c>
      <c r="C197" s="9" t="s">
        <v>217</v>
      </c>
      <c r="D197" s="49" t="s">
        <v>816</v>
      </c>
      <c r="E197" s="49" t="s">
        <v>885</v>
      </c>
      <c r="F197" s="18"/>
      <c r="G197" s="49" t="s">
        <v>871</v>
      </c>
      <c r="H197" s="18" t="s">
        <v>837</v>
      </c>
      <c r="I197" s="7">
        <v>56930.32</v>
      </c>
      <c r="J197" s="7" t="s">
        <v>893</v>
      </c>
      <c r="K197" s="36" t="s">
        <v>861</v>
      </c>
      <c r="L197" s="80">
        <v>69.85</v>
      </c>
      <c r="M197" s="14">
        <v>964</v>
      </c>
      <c r="N197" s="80">
        <f>+M197/L197</f>
        <v>13.801002147458842</v>
      </c>
      <c r="O197" s="11">
        <v>1046</v>
      </c>
      <c r="P197" s="90">
        <v>14.974946313528992</v>
      </c>
      <c r="Q197" s="67">
        <v>4152.86</v>
      </c>
      <c r="R197" s="16">
        <v>5738</v>
      </c>
      <c r="S197" s="16">
        <v>126</v>
      </c>
      <c r="T197" s="5">
        <v>46</v>
      </c>
      <c r="U197" s="5">
        <v>74</v>
      </c>
      <c r="V197" s="5">
        <v>159</v>
      </c>
      <c r="W197" s="5">
        <v>279</v>
      </c>
      <c r="X197" s="3">
        <v>35.65</v>
      </c>
      <c r="Y197" s="3">
        <v>14.94</v>
      </c>
      <c r="Z197" s="3">
        <v>20.72</v>
      </c>
      <c r="AA197" s="5">
        <v>0</v>
      </c>
      <c r="AB197" s="14">
        <v>13</v>
      </c>
      <c r="AC197" s="14">
        <v>19</v>
      </c>
      <c r="AD197" s="14">
        <v>32</v>
      </c>
      <c r="AE197" s="15">
        <v>2</v>
      </c>
      <c r="AQ197" s="8"/>
    </row>
    <row r="198" spans="1:43" ht="12.75">
      <c r="A198" s="22" t="s">
        <v>218</v>
      </c>
      <c r="B198" s="23">
        <v>91058</v>
      </c>
      <c r="C198" s="9" t="s">
        <v>219</v>
      </c>
      <c r="D198" s="49" t="s">
        <v>816</v>
      </c>
      <c r="E198" s="49" t="s">
        <v>885</v>
      </c>
      <c r="F198" s="18"/>
      <c r="G198" s="49" t="s">
        <v>871</v>
      </c>
      <c r="H198" s="18" t="s">
        <v>847</v>
      </c>
      <c r="I198" s="7">
        <v>63100.76</v>
      </c>
      <c r="J198" s="7" t="s">
        <v>890</v>
      </c>
      <c r="K198" s="36" t="s">
        <v>849</v>
      </c>
      <c r="L198" s="80">
        <v>71.55</v>
      </c>
      <c r="M198" s="14">
        <v>428</v>
      </c>
      <c r="N198" s="80">
        <f>+M198/L198</f>
        <v>5.981830887491265</v>
      </c>
      <c r="O198" s="11">
        <v>473</v>
      </c>
      <c r="P198" s="90">
        <v>6.610761705101328</v>
      </c>
      <c r="Q198" s="67">
        <v>2503.43</v>
      </c>
      <c r="R198" s="16">
        <v>2025</v>
      </c>
      <c r="S198" s="16">
        <v>59</v>
      </c>
      <c r="T198" s="5">
        <v>53</v>
      </c>
      <c r="U198" s="5">
        <v>22</v>
      </c>
      <c r="V198" s="5">
        <v>67</v>
      </c>
      <c r="W198" s="5">
        <v>142</v>
      </c>
      <c r="X198" s="3">
        <v>42.57</v>
      </c>
      <c r="Y198" s="3">
        <v>17.44</v>
      </c>
      <c r="Z198" s="3">
        <v>26.23</v>
      </c>
      <c r="AA198" s="5">
        <v>1</v>
      </c>
      <c r="AB198" s="14">
        <v>5</v>
      </c>
      <c r="AC198" s="14">
        <v>12</v>
      </c>
      <c r="AD198" s="14">
        <v>18</v>
      </c>
      <c r="AE198" s="15">
        <v>0</v>
      </c>
      <c r="AQ198" s="8"/>
    </row>
    <row r="199" spans="1:43" ht="12.75">
      <c r="A199" s="22" t="s">
        <v>220</v>
      </c>
      <c r="B199" s="23">
        <v>91059</v>
      </c>
      <c r="C199" s="9" t="s">
        <v>221</v>
      </c>
      <c r="D199" s="49" t="s">
        <v>816</v>
      </c>
      <c r="E199" s="49" t="s">
        <v>885</v>
      </c>
      <c r="F199" s="18"/>
      <c r="G199" s="49" t="s">
        <v>871</v>
      </c>
      <c r="I199" s="7">
        <v>33286.24</v>
      </c>
      <c r="J199" s="7" t="s">
        <v>890</v>
      </c>
      <c r="K199" s="36" t="s">
        <v>860</v>
      </c>
      <c r="L199" s="80">
        <v>42.96</v>
      </c>
      <c r="M199" s="14">
        <v>758</v>
      </c>
      <c r="N199" s="80">
        <f>+M199/L199</f>
        <v>17.644320297951584</v>
      </c>
      <c r="O199" s="11">
        <v>766</v>
      </c>
      <c r="P199" s="90">
        <v>17.830540037243946</v>
      </c>
      <c r="Q199" s="67">
        <v>1891.61</v>
      </c>
      <c r="R199" s="16">
        <v>765</v>
      </c>
      <c r="S199" s="16">
        <v>114</v>
      </c>
      <c r="T199" s="5">
        <v>55</v>
      </c>
      <c r="U199" s="5">
        <v>31</v>
      </c>
      <c r="V199" s="5">
        <v>110</v>
      </c>
      <c r="W199" s="5">
        <v>196</v>
      </c>
      <c r="X199" s="3">
        <v>43.01</v>
      </c>
      <c r="Y199" s="3">
        <v>30.74</v>
      </c>
      <c r="Z199" s="3">
        <v>35.42</v>
      </c>
      <c r="AA199" s="5">
        <v>0</v>
      </c>
      <c r="AB199" s="14">
        <v>5</v>
      </c>
      <c r="AC199" s="14">
        <v>20</v>
      </c>
      <c r="AD199" s="14">
        <v>25</v>
      </c>
      <c r="AE199" s="15">
        <v>2</v>
      </c>
      <c r="AQ199" s="8"/>
    </row>
    <row r="200" spans="1:43" ht="12.75">
      <c r="A200" s="22" t="s">
        <v>222</v>
      </c>
      <c r="B200" s="23">
        <v>91060</v>
      </c>
      <c r="C200" s="9" t="s">
        <v>223</v>
      </c>
      <c r="D200" s="49" t="s">
        <v>816</v>
      </c>
      <c r="E200" s="49" t="s">
        <v>885</v>
      </c>
      <c r="F200" s="18"/>
      <c r="G200" s="49" t="s">
        <v>871</v>
      </c>
      <c r="H200" s="18" t="s">
        <v>837</v>
      </c>
      <c r="I200" s="7">
        <v>33833.93</v>
      </c>
      <c r="J200" s="7" t="s">
        <v>893</v>
      </c>
      <c r="K200" s="36" t="s">
        <v>861</v>
      </c>
      <c r="L200" s="80">
        <v>35.62</v>
      </c>
      <c r="M200" s="14">
        <v>947</v>
      </c>
      <c r="N200" s="80">
        <f>+M200/L200</f>
        <v>26.586187535092648</v>
      </c>
      <c r="O200" s="11">
        <v>959</v>
      </c>
      <c r="P200" s="90">
        <v>26.923076923076923</v>
      </c>
      <c r="Q200" s="67">
        <v>2191.35</v>
      </c>
      <c r="R200" s="16">
        <v>1279</v>
      </c>
      <c r="S200" s="16">
        <v>112</v>
      </c>
      <c r="T200" s="5">
        <v>27</v>
      </c>
      <c r="U200" s="5">
        <v>98</v>
      </c>
      <c r="V200" s="5">
        <v>146</v>
      </c>
      <c r="W200" s="5">
        <v>271</v>
      </c>
      <c r="X200" s="3">
        <v>44.8</v>
      </c>
      <c r="Y200" s="3">
        <v>23.23</v>
      </c>
      <c r="Z200" s="3">
        <v>27.78</v>
      </c>
      <c r="AA200" s="5">
        <v>0</v>
      </c>
      <c r="AB200" s="14">
        <v>11</v>
      </c>
      <c r="AC200" s="14">
        <v>25</v>
      </c>
      <c r="AD200" s="14">
        <v>36</v>
      </c>
      <c r="AE200" s="15">
        <v>0</v>
      </c>
      <c r="AQ200" s="8"/>
    </row>
    <row r="201" spans="1:43" ht="12.75">
      <c r="A201" s="22" t="s">
        <v>224</v>
      </c>
      <c r="B201" s="23">
        <v>91061</v>
      </c>
      <c r="C201" s="9" t="s">
        <v>225</v>
      </c>
      <c r="D201" s="49" t="s">
        <v>816</v>
      </c>
      <c r="E201" s="49" t="s">
        <v>884</v>
      </c>
      <c r="F201" s="18" t="s">
        <v>873</v>
      </c>
      <c r="G201" s="49" t="s">
        <v>871</v>
      </c>
      <c r="H201" s="18" t="s">
        <v>837</v>
      </c>
      <c r="I201" s="7">
        <v>82927.15</v>
      </c>
      <c r="J201" s="77" t="s">
        <v>893</v>
      </c>
      <c r="K201" s="36" t="s">
        <v>861</v>
      </c>
      <c r="L201" s="80">
        <v>130.52</v>
      </c>
      <c r="M201" s="14">
        <v>3086</v>
      </c>
      <c r="N201" s="80">
        <f>+M201/L201</f>
        <v>23.643885994483604</v>
      </c>
      <c r="O201" s="11">
        <v>3152</v>
      </c>
      <c r="P201" s="90">
        <v>24.149555623659207</v>
      </c>
      <c r="Q201" s="67">
        <v>6632.77</v>
      </c>
      <c r="R201" s="16">
        <v>4517</v>
      </c>
      <c r="S201" s="16">
        <v>177</v>
      </c>
      <c r="T201" s="5">
        <v>109</v>
      </c>
      <c r="U201" s="5">
        <v>369</v>
      </c>
      <c r="V201" s="5">
        <v>515</v>
      </c>
      <c r="W201" s="5">
        <v>993</v>
      </c>
      <c r="X201" s="3">
        <v>44.65</v>
      </c>
      <c r="Y201" s="3">
        <v>17.46</v>
      </c>
      <c r="Z201" s="3">
        <v>23</v>
      </c>
      <c r="AA201" s="5">
        <v>0</v>
      </c>
      <c r="AB201" s="14">
        <v>75</v>
      </c>
      <c r="AC201" s="14">
        <v>115</v>
      </c>
      <c r="AD201" s="14">
        <v>190</v>
      </c>
      <c r="AE201" s="15">
        <v>1</v>
      </c>
      <c r="AQ201" s="8"/>
    </row>
    <row r="202" spans="1:43" ht="12.75">
      <c r="A202" s="22" t="s">
        <v>226</v>
      </c>
      <c r="B202" s="23">
        <v>91062</v>
      </c>
      <c r="C202" s="9" t="s">
        <v>227</v>
      </c>
      <c r="D202" s="49" t="s">
        <v>816</v>
      </c>
      <c r="E202" s="49" t="s">
        <v>885</v>
      </c>
      <c r="F202" s="18"/>
      <c r="G202" s="49" t="s">
        <v>871</v>
      </c>
      <c r="H202" s="18" t="s">
        <v>837</v>
      </c>
      <c r="I202" s="7">
        <v>72793.18</v>
      </c>
      <c r="J202" s="7" t="s">
        <v>893</v>
      </c>
      <c r="K202" s="36" t="s">
        <v>858</v>
      </c>
      <c r="L202" s="80">
        <v>223.66</v>
      </c>
      <c r="M202" s="14">
        <v>4513</v>
      </c>
      <c r="N202" s="80">
        <f>+M202/L202</f>
        <v>20.177948672091567</v>
      </c>
      <c r="O202" s="11">
        <v>4538</v>
      </c>
      <c r="P202" s="90">
        <v>20.289725476169185</v>
      </c>
      <c r="Q202" s="67">
        <v>10650.9</v>
      </c>
      <c r="R202" s="16">
        <v>14502</v>
      </c>
      <c r="S202" s="16">
        <v>619</v>
      </c>
      <c r="T202" s="5">
        <v>464</v>
      </c>
      <c r="U202" s="5">
        <v>187</v>
      </c>
      <c r="V202" s="5">
        <v>569</v>
      </c>
      <c r="W202" s="5">
        <v>1220</v>
      </c>
      <c r="X202" s="3">
        <v>43.69</v>
      </c>
      <c r="Y202" s="3">
        <v>26.68</v>
      </c>
      <c r="Z202" s="3">
        <v>33.94</v>
      </c>
      <c r="AA202" s="5">
        <v>0</v>
      </c>
      <c r="AB202" s="14">
        <v>30</v>
      </c>
      <c r="AC202" s="14">
        <v>127</v>
      </c>
      <c r="AD202" s="14">
        <v>157</v>
      </c>
      <c r="AE202" s="15">
        <v>0</v>
      </c>
      <c r="AQ202" s="8"/>
    </row>
    <row r="203" spans="1:43" s="48" customFormat="1" ht="12.75">
      <c r="A203" s="22" t="s">
        <v>480</v>
      </c>
      <c r="B203" s="23">
        <v>95038</v>
      </c>
      <c r="C203" s="9" t="s">
        <v>481</v>
      </c>
      <c r="D203" s="49" t="s">
        <v>812</v>
      </c>
      <c r="E203" s="49" t="s">
        <v>883</v>
      </c>
      <c r="F203" s="18"/>
      <c r="G203" s="49" t="s">
        <v>872</v>
      </c>
      <c r="H203" s="18"/>
      <c r="I203" s="7">
        <v>70183.34</v>
      </c>
      <c r="J203" s="7"/>
      <c r="K203" s="36" t="s">
        <v>833</v>
      </c>
      <c r="L203" s="80">
        <v>84.63</v>
      </c>
      <c r="M203" s="14">
        <v>32932</v>
      </c>
      <c r="N203" s="80">
        <f>+M203/L203</f>
        <v>389.12915041947304</v>
      </c>
      <c r="O203" s="12">
        <v>31169</v>
      </c>
      <c r="P203" s="90">
        <v>368.29729410374574</v>
      </c>
      <c r="Q203" s="10">
        <v>4569.97</v>
      </c>
      <c r="R203" s="16">
        <v>681</v>
      </c>
      <c r="S203" s="13">
        <v>547</v>
      </c>
      <c r="T203" s="5">
        <v>465</v>
      </c>
      <c r="U203" s="5">
        <v>1702</v>
      </c>
      <c r="V203" s="5">
        <v>9039</v>
      </c>
      <c r="W203" s="5">
        <v>11206</v>
      </c>
      <c r="X203" s="3">
        <v>50.34</v>
      </c>
      <c r="Y203" s="3">
        <v>17.28</v>
      </c>
      <c r="Z203" s="3">
        <v>20.51</v>
      </c>
      <c r="AA203" s="5">
        <v>6</v>
      </c>
      <c r="AB203" s="14">
        <v>458</v>
      </c>
      <c r="AC203" s="14">
        <v>2493</v>
      </c>
      <c r="AD203" s="14">
        <v>2957</v>
      </c>
      <c r="AE203" s="15">
        <v>5</v>
      </c>
      <c r="AF203" s="8"/>
      <c r="AG203" s="8"/>
      <c r="AH203" s="8"/>
      <c r="AI203" s="8"/>
      <c r="AJ203" s="8"/>
      <c r="AK203" s="8"/>
      <c r="AL203" s="8"/>
      <c r="AN203" s="8">
        <f>+AN202+1</f>
        <v>1</v>
      </c>
      <c r="AQ203" s="55"/>
    </row>
    <row r="204" spans="1:43" ht="12.75">
      <c r="A204" s="22" t="s">
        <v>228</v>
      </c>
      <c r="B204" s="23">
        <v>91063</v>
      </c>
      <c r="C204" s="9" t="s">
        <v>229</v>
      </c>
      <c r="D204" s="49" t="s">
        <v>816</v>
      </c>
      <c r="E204" s="49" t="s">
        <v>884</v>
      </c>
      <c r="F204" s="18"/>
      <c r="G204" s="49" t="s">
        <v>872</v>
      </c>
      <c r="I204" s="7">
        <v>54557.25</v>
      </c>
      <c r="K204" s="36" t="s">
        <v>860</v>
      </c>
      <c r="L204" s="80">
        <v>90.43</v>
      </c>
      <c r="M204" s="14">
        <v>6385</v>
      </c>
      <c r="N204" s="80">
        <f>+M204/L204</f>
        <v>70.60709941391131</v>
      </c>
      <c r="O204" s="12">
        <v>5870</v>
      </c>
      <c r="P204" s="90">
        <v>64.91208669689262</v>
      </c>
      <c r="Q204" s="10">
        <v>3149.89</v>
      </c>
      <c r="R204" s="16">
        <v>1971</v>
      </c>
      <c r="S204" s="13">
        <v>679</v>
      </c>
      <c r="T204" s="5">
        <v>159</v>
      </c>
      <c r="U204" s="5">
        <v>618</v>
      </c>
      <c r="V204" s="5">
        <v>1181</v>
      </c>
      <c r="W204" s="5">
        <v>1958</v>
      </c>
      <c r="X204" s="3">
        <v>49.28</v>
      </c>
      <c r="Y204" s="3">
        <v>18.31</v>
      </c>
      <c r="Z204" s="3">
        <v>25.06</v>
      </c>
      <c r="AA204" s="5">
        <v>5</v>
      </c>
      <c r="AB204" s="14">
        <v>161</v>
      </c>
      <c r="AC204" s="14">
        <v>357</v>
      </c>
      <c r="AD204" s="14">
        <v>523</v>
      </c>
      <c r="AE204" s="15">
        <v>9</v>
      </c>
      <c r="AQ204" s="8"/>
    </row>
    <row r="205" spans="1:43" ht="12.75">
      <c r="A205" s="22" t="s">
        <v>230</v>
      </c>
      <c r="B205" s="23">
        <v>91064</v>
      </c>
      <c r="C205" s="9" t="s">
        <v>231</v>
      </c>
      <c r="D205" s="49" t="s">
        <v>816</v>
      </c>
      <c r="E205" s="49" t="s">
        <v>885</v>
      </c>
      <c r="F205" s="18"/>
      <c r="G205" s="49" t="s">
        <v>871</v>
      </c>
      <c r="H205" s="18" t="s">
        <v>837</v>
      </c>
      <c r="I205" s="7">
        <v>37690.01</v>
      </c>
      <c r="J205" s="7" t="s">
        <v>893</v>
      </c>
      <c r="K205" s="36" t="s">
        <v>861</v>
      </c>
      <c r="L205" s="80">
        <v>61.2</v>
      </c>
      <c r="M205" s="14">
        <v>2214</v>
      </c>
      <c r="N205" s="80">
        <f>+M205/L205</f>
        <v>36.17647058823529</v>
      </c>
      <c r="O205" s="11">
        <v>2314</v>
      </c>
      <c r="P205" s="90">
        <v>37.810457516339866</v>
      </c>
      <c r="Q205" s="67">
        <v>4296.37</v>
      </c>
      <c r="R205" s="16">
        <v>5979</v>
      </c>
      <c r="S205" s="16">
        <v>175</v>
      </c>
      <c r="T205" s="5">
        <v>101</v>
      </c>
      <c r="U205" s="5">
        <v>220</v>
      </c>
      <c r="V205" s="5">
        <v>367</v>
      </c>
      <c r="W205" s="5">
        <v>688</v>
      </c>
      <c r="X205" s="3">
        <v>45.13</v>
      </c>
      <c r="Y205" s="3">
        <v>23.81</v>
      </c>
      <c r="Z205" s="3">
        <v>32.46</v>
      </c>
      <c r="AA205" s="5">
        <v>0</v>
      </c>
      <c r="AB205" s="14">
        <v>28</v>
      </c>
      <c r="AC205" s="14">
        <v>58</v>
      </c>
      <c r="AD205" s="14">
        <v>86</v>
      </c>
      <c r="AE205" s="15">
        <v>0</v>
      </c>
      <c r="AQ205" s="8"/>
    </row>
    <row r="206" spans="1:43" ht="12.75">
      <c r="A206" s="22" t="s">
        <v>396</v>
      </c>
      <c r="B206" s="23">
        <v>92118</v>
      </c>
      <c r="C206" s="9" t="s">
        <v>397</v>
      </c>
      <c r="D206" s="49" t="s">
        <v>817</v>
      </c>
      <c r="E206" s="49" t="s">
        <v>885</v>
      </c>
      <c r="F206" s="18"/>
      <c r="G206" s="49" t="s">
        <v>871</v>
      </c>
      <c r="I206" s="7">
        <v>40455.62</v>
      </c>
      <c r="J206" s="7" t="s">
        <v>891</v>
      </c>
      <c r="K206" s="36" t="s">
        <v>859</v>
      </c>
      <c r="L206" s="80">
        <v>75.67</v>
      </c>
      <c r="M206" s="14">
        <v>2598</v>
      </c>
      <c r="N206" s="80">
        <f>+M206/L206</f>
        <v>34.33328928241047</v>
      </c>
      <c r="O206" s="11">
        <v>2752</v>
      </c>
      <c r="P206" s="90">
        <v>36.3684419188582</v>
      </c>
      <c r="Q206" s="67">
        <v>4376.03</v>
      </c>
      <c r="R206" s="16">
        <v>2248</v>
      </c>
      <c r="S206" s="16">
        <v>375</v>
      </c>
      <c r="T206" s="5">
        <v>119</v>
      </c>
      <c r="U206" s="5">
        <v>204</v>
      </c>
      <c r="V206" s="5">
        <v>506</v>
      </c>
      <c r="W206" s="5">
        <v>829</v>
      </c>
      <c r="X206" s="3">
        <v>42.88</v>
      </c>
      <c r="Y206" s="3">
        <v>19.98</v>
      </c>
      <c r="Z206" s="3">
        <v>27.81</v>
      </c>
      <c r="AA206" s="5">
        <v>0</v>
      </c>
      <c r="AB206" s="14">
        <v>24</v>
      </c>
      <c r="AC206" s="14">
        <v>106</v>
      </c>
      <c r="AD206" s="14">
        <v>130</v>
      </c>
      <c r="AE206" s="6">
        <v>1</v>
      </c>
      <c r="AQ206" s="8"/>
    </row>
    <row r="207" spans="1:43" ht="12.75">
      <c r="A207" s="22" t="s">
        <v>306</v>
      </c>
      <c r="B207" s="23">
        <v>92044</v>
      </c>
      <c r="C207" s="9" t="s">
        <v>307</v>
      </c>
      <c r="D207" s="49" t="s">
        <v>817</v>
      </c>
      <c r="E207" s="49" t="s">
        <v>883</v>
      </c>
      <c r="F207" s="18"/>
      <c r="G207" s="49" t="s">
        <v>872</v>
      </c>
      <c r="I207" s="7">
        <v>23116.92</v>
      </c>
      <c r="K207" s="36" t="s">
        <v>862</v>
      </c>
      <c r="L207" s="80">
        <v>23.56</v>
      </c>
      <c r="M207" s="14">
        <v>957</v>
      </c>
      <c r="N207" s="80">
        <f>+M207/L207</f>
        <v>40.61969439728353</v>
      </c>
      <c r="O207" s="12">
        <v>1009</v>
      </c>
      <c r="P207" s="90">
        <v>42.826825127334466</v>
      </c>
      <c r="Q207" s="10">
        <v>1554.1</v>
      </c>
      <c r="R207" s="16">
        <v>52</v>
      </c>
      <c r="S207" s="13">
        <v>133</v>
      </c>
      <c r="T207" s="5">
        <v>54</v>
      </c>
      <c r="U207" s="5">
        <v>69</v>
      </c>
      <c r="V207" s="5">
        <v>229</v>
      </c>
      <c r="W207" s="5">
        <v>352</v>
      </c>
      <c r="X207" s="3">
        <v>49.89</v>
      </c>
      <c r="Y207" s="3">
        <v>19.08</v>
      </c>
      <c r="Z207" s="3">
        <v>25.77</v>
      </c>
      <c r="AA207" s="5">
        <v>1</v>
      </c>
      <c r="AB207" s="14">
        <v>12</v>
      </c>
      <c r="AC207" s="14">
        <v>28</v>
      </c>
      <c r="AD207" s="14">
        <v>41</v>
      </c>
      <c r="AE207" s="6">
        <v>0</v>
      </c>
      <c r="AQ207" s="8"/>
    </row>
    <row r="208" spans="1:43" ht="12.75">
      <c r="A208" s="22" t="s">
        <v>232</v>
      </c>
      <c r="B208" s="23">
        <v>91066</v>
      </c>
      <c r="C208" s="9" t="s">
        <v>233</v>
      </c>
      <c r="D208" s="49" t="s">
        <v>816</v>
      </c>
      <c r="E208" s="49" t="s">
        <v>885</v>
      </c>
      <c r="F208" s="18"/>
      <c r="G208" s="49" t="s">
        <v>871</v>
      </c>
      <c r="H208" s="18" t="s">
        <v>837</v>
      </c>
      <c r="I208" s="7">
        <v>29810.62</v>
      </c>
      <c r="J208" s="7" t="s">
        <v>893</v>
      </c>
      <c r="K208" s="36" t="s">
        <v>842</v>
      </c>
      <c r="L208" s="80">
        <v>38.95</v>
      </c>
      <c r="M208" s="14">
        <v>1355</v>
      </c>
      <c r="N208" s="80">
        <f>+M208/L208</f>
        <v>34.78818998716303</v>
      </c>
      <c r="O208" s="11">
        <v>1435</v>
      </c>
      <c r="P208" s="90">
        <v>36.84210526315789</v>
      </c>
      <c r="Q208" s="67">
        <v>1715.8</v>
      </c>
      <c r="R208" s="16">
        <v>2087</v>
      </c>
      <c r="S208" s="16">
        <v>257</v>
      </c>
      <c r="T208" s="5">
        <v>89</v>
      </c>
      <c r="U208" s="5">
        <v>100</v>
      </c>
      <c r="V208" s="5">
        <v>184</v>
      </c>
      <c r="W208" s="5">
        <v>373</v>
      </c>
      <c r="X208" s="3">
        <v>37.49</v>
      </c>
      <c r="Y208" s="3">
        <v>19.96</v>
      </c>
      <c r="Z208" s="3">
        <v>26.09</v>
      </c>
      <c r="AA208" s="5">
        <v>0</v>
      </c>
      <c r="AB208" s="14">
        <v>24</v>
      </c>
      <c r="AC208" s="14">
        <v>45</v>
      </c>
      <c r="AD208" s="14">
        <v>69</v>
      </c>
      <c r="AE208" s="15">
        <v>1</v>
      </c>
      <c r="AQ208" s="8"/>
    </row>
    <row r="209" spans="1:40" ht="12.75">
      <c r="A209" s="22" t="s">
        <v>234</v>
      </c>
      <c r="B209" s="23">
        <v>91067</v>
      </c>
      <c r="C209" s="9" t="s">
        <v>235</v>
      </c>
      <c r="D209" s="49" t="s">
        <v>816</v>
      </c>
      <c r="E209" s="49" t="s">
        <v>885</v>
      </c>
      <c r="F209" s="18"/>
      <c r="G209" s="49" t="s">
        <v>871</v>
      </c>
      <c r="H209" s="18" t="s">
        <v>837</v>
      </c>
      <c r="I209" s="7">
        <v>61388.96</v>
      </c>
      <c r="J209" s="7" t="s">
        <v>890</v>
      </c>
      <c r="K209" s="36" t="s">
        <v>849</v>
      </c>
      <c r="L209" s="80">
        <v>128.58</v>
      </c>
      <c r="M209" s="14">
        <v>2756</v>
      </c>
      <c r="N209" s="80">
        <f>+M209/L209</f>
        <v>21.434126613781302</v>
      </c>
      <c r="O209" s="11">
        <v>3021</v>
      </c>
      <c r="P209" s="90">
        <v>23.495100326644888</v>
      </c>
      <c r="Q209" s="67">
        <v>8811.81</v>
      </c>
      <c r="R209" s="16">
        <v>6450</v>
      </c>
      <c r="S209" s="16">
        <v>260</v>
      </c>
      <c r="T209" s="5">
        <v>374</v>
      </c>
      <c r="U209" s="5">
        <v>185</v>
      </c>
      <c r="V209" s="5">
        <v>385</v>
      </c>
      <c r="W209" s="5">
        <v>944</v>
      </c>
      <c r="X209" s="3">
        <v>47.44</v>
      </c>
      <c r="Y209" s="3">
        <v>23.38</v>
      </c>
      <c r="Z209" s="3">
        <v>31.76</v>
      </c>
      <c r="AA209" s="5">
        <v>1</v>
      </c>
      <c r="AB209" s="14">
        <v>17</v>
      </c>
      <c r="AC209" s="14">
        <v>59</v>
      </c>
      <c r="AD209" s="14">
        <v>77</v>
      </c>
      <c r="AE209" s="15">
        <v>1</v>
      </c>
      <c r="AN209" s="8">
        <f>+AN208+1</f>
        <v>1</v>
      </c>
    </row>
    <row r="210" spans="1:43" ht="12.75">
      <c r="A210" s="22" t="s">
        <v>615</v>
      </c>
      <c r="B210" s="23">
        <v>104018</v>
      </c>
      <c r="C210" s="9" t="s">
        <v>616</v>
      </c>
      <c r="D210" s="49" t="s">
        <v>813</v>
      </c>
      <c r="E210" s="49" t="s">
        <v>885</v>
      </c>
      <c r="F210" s="18"/>
      <c r="G210" s="49" t="s">
        <v>871</v>
      </c>
      <c r="I210" s="7">
        <v>82300.73</v>
      </c>
      <c r="J210" s="7" t="s">
        <v>826</v>
      </c>
      <c r="K210" s="36" t="s">
        <v>826</v>
      </c>
      <c r="L210" s="80">
        <v>216.07</v>
      </c>
      <c r="M210" s="14">
        <v>3611</v>
      </c>
      <c r="N210" s="80">
        <f>+M210/L210</f>
        <v>16.712176609432127</v>
      </c>
      <c r="O210" s="11">
        <v>3749</v>
      </c>
      <c r="P210" s="90">
        <v>17.350858518072847</v>
      </c>
      <c r="Q210" s="67">
        <v>5613.67</v>
      </c>
      <c r="R210" s="16">
        <v>6051</v>
      </c>
      <c r="S210" s="16">
        <v>293</v>
      </c>
      <c r="T210" s="5">
        <v>166</v>
      </c>
      <c r="U210" s="5">
        <v>344</v>
      </c>
      <c r="V210" s="5">
        <v>683</v>
      </c>
      <c r="W210" s="5">
        <v>1193</v>
      </c>
      <c r="X210" s="3">
        <v>49.16</v>
      </c>
      <c r="Y210" s="3">
        <v>25.44</v>
      </c>
      <c r="Z210" s="3">
        <v>38.94</v>
      </c>
      <c r="AA210" s="5">
        <v>0</v>
      </c>
      <c r="AB210" s="14">
        <v>51</v>
      </c>
      <c r="AC210" s="14">
        <v>127</v>
      </c>
      <c r="AD210" s="14">
        <v>178</v>
      </c>
      <c r="AE210" s="15">
        <v>2</v>
      </c>
      <c r="AQ210" s="8"/>
    </row>
    <row r="211" spans="1:40" ht="12.75">
      <c r="A211" s="22" t="s">
        <v>236</v>
      </c>
      <c r="B211" s="23">
        <v>91068</v>
      </c>
      <c r="C211" s="9" t="s">
        <v>237</v>
      </c>
      <c r="D211" s="49" t="s">
        <v>816</v>
      </c>
      <c r="E211" s="49" t="s">
        <v>885</v>
      </c>
      <c r="F211" s="18"/>
      <c r="G211" s="49" t="s">
        <v>871</v>
      </c>
      <c r="H211" s="18" t="s">
        <v>847</v>
      </c>
      <c r="I211" s="7">
        <v>25176.11</v>
      </c>
      <c r="J211" s="7" t="s">
        <v>890</v>
      </c>
      <c r="K211" s="36" t="s">
        <v>849</v>
      </c>
      <c r="L211" s="80">
        <v>25.78</v>
      </c>
      <c r="M211" s="14">
        <v>271</v>
      </c>
      <c r="N211" s="80">
        <f>+M211/L211</f>
        <v>10.512024825446082</v>
      </c>
      <c r="O211" s="11">
        <v>266</v>
      </c>
      <c r="P211" s="90">
        <v>10.318076027928626</v>
      </c>
      <c r="Q211" s="67">
        <v>1187.2</v>
      </c>
      <c r="R211" s="16">
        <v>1362</v>
      </c>
      <c r="S211" s="16">
        <v>37</v>
      </c>
      <c r="T211" s="5">
        <v>21</v>
      </c>
      <c r="U211" s="5">
        <v>28</v>
      </c>
      <c r="V211" s="5">
        <v>48</v>
      </c>
      <c r="W211" s="5">
        <v>97</v>
      </c>
      <c r="X211" s="3">
        <v>43.46</v>
      </c>
      <c r="Y211" s="3">
        <v>5.83</v>
      </c>
      <c r="Z211" s="3">
        <v>7.69</v>
      </c>
      <c r="AA211" s="5">
        <v>1</v>
      </c>
      <c r="AB211" s="14">
        <v>6</v>
      </c>
      <c r="AC211" s="14">
        <v>12</v>
      </c>
      <c r="AD211" s="14">
        <v>19</v>
      </c>
      <c r="AE211" s="15">
        <v>3</v>
      </c>
      <c r="AN211" s="8">
        <f>+AN210+1</f>
        <v>1</v>
      </c>
    </row>
    <row r="212" spans="1:43" ht="12.75">
      <c r="A212" s="22" t="s">
        <v>100</v>
      </c>
      <c r="B212" s="23">
        <v>90050</v>
      </c>
      <c r="C212" s="9" t="s">
        <v>101</v>
      </c>
      <c r="D212" s="49" t="s">
        <v>814</v>
      </c>
      <c r="E212" s="49" t="s">
        <v>885</v>
      </c>
      <c r="F212" s="18"/>
      <c r="G212" s="49" t="s">
        <v>871</v>
      </c>
      <c r="H212" s="18" t="s">
        <v>831</v>
      </c>
      <c r="I212" s="7">
        <v>63233.14</v>
      </c>
      <c r="J212" s="7" t="s">
        <v>892</v>
      </c>
      <c r="K212" s="36" t="s">
        <v>856</v>
      </c>
      <c r="L212" s="80">
        <v>98.19</v>
      </c>
      <c r="M212" s="14">
        <v>3364</v>
      </c>
      <c r="N212" s="80">
        <f>+M212/L212</f>
        <v>34.2601079539668</v>
      </c>
      <c r="O212" s="11">
        <v>3498</v>
      </c>
      <c r="P212" s="90">
        <v>35.6248090436908</v>
      </c>
      <c r="Q212" s="67">
        <v>6628.09</v>
      </c>
      <c r="R212" s="16">
        <v>1298</v>
      </c>
      <c r="S212" s="16">
        <v>398</v>
      </c>
      <c r="T212" s="5">
        <v>242</v>
      </c>
      <c r="U212" s="5">
        <v>229</v>
      </c>
      <c r="V212" s="5">
        <v>615</v>
      </c>
      <c r="W212" s="5">
        <v>1086</v>
      </c>
      <c r="X212" s="3">
        <v>45.44</v>
      </c>
      <c r="Y212" s="3">
        <v>21.25</v>
      </c>
      <c r="Z212" s="3">
        <v>25.44</v>
      </c>
      <c r="AA212" s="5">
        <v>0</v>
      </c>
      <c r="AB212" s="14">
        <v>46</v>
      </c>
      <c r="AC212" s="14">
        <v>104</v>
      </c>
      <c r="AD212" s="14">
        <v>150</v>
      </c>
      <c r="AE212" s="15">
        <v>1</v>
      </c>
      <c r="AQ212" s="8"/>
    </row>
    <row r="213" spans="1:40" ht="12.75">
      <c r="A213" s="22" t="s">
        <v>657</v>
      </c>
      <c r="B213" s="23">
        <v>105013</v>
      </c>
      <c r="C213" s="9" t="s">
        <v>658</v>
      </c>
      <c r="D213" s="49" t="s">
        <v>818</v>
      </c>
      <c r="E213" s="49" t="s">
        <v>885</v>
      </c>
      <c r="F213" s="18"/>
      <c r="G213" s="49" t="s">
        <v>871</v>
      </c>
      <c r="H213" s="18" t="s">
        <v>840</v>
      </c>
      <c r="I213" s="7">
        <v>58357.77</v>
      </c>
      <c r="J213" s="7" t="s">
        <v>840</v>
      </c>
      <c r="K213" s="36" t="s">
        <v>840</v>
      </c>
      <c r="L213" s="80">
        <v>39.68</v>
      </c>
      <c r="M213" s="14">
        <v>880</v>
      </c>
      <c r="N213" s="80">
        <f>+M213/L213</f>
        <v>22.177419354838708</v>
      </c>
      <c r="O213" s="11">
        <v>947</v>
      </c>
      <c r="P213" s="90">
        <v>23.86592741935484</v>
      </c>
      <c r="Q213" s="67">
        <v>638.23</v>
      </c>
      <c r="R213" s="7">
        <v>2456</v>
      </c>
      <c r="S213" s="16">
        <v>254</v>
      </c>
      <c r="T213" s="5">
        <v>76</v>
      </c>
      <c r="U213" s="5">
        <v>55</v>
      </c>
      <c r="V213" s="5">
        <v>133</v>
      </c>
      <c r="W213" s="5">
        <v>264</v>
      </c>
      <c r="X213" s="3">
        <v>41.29</v>
      </c>
      <c r="Y213" s="3">
        <v>22.12</v>
      </c>
      <c r="Z213" s="3">
        <v>30.43</v>
      </c>
      <c r="AA213" s="5">
        <v>1</v>
      </c>
      <c r="AB213" s="14">
        <v>7</v>
      </c>
      <c r="AC213" s="14">
        <v>30</v>
      </c>
      <c r="AD213" s="14">
        <v>38</v>
      </c>
      <c r="AE213" s="15">
        <v>0</v>
      </c>
      <c r="AN213" s="8">
        <f>+AN212+1</f>
        <v>1</v>
      </c>
    </row>
    <row r="214" spans="1:43" ht="12.75">
      <c r="A214" s="22" t="s">
        <v>102</v>
      </c>
      <c r="B214" s="23">
        <v>90051</v>
      </c>
      <c r="C214" s="9" t="s">
        <v>103</v>
      </c>
      <c r="D214" s="49" t="s">
        <v>814</v>
      </c>
      <c r="E214" s="49" t="s">
        <v>884</v>
      </c>
      <c r="F214" s="18"/>
      <c r="G214" s="49" t="s">
        <v>872</v>
      </c>
      <c r="I214" s="7">
        <v>33623.96</v>
      </c>
      <c r="K214" s="36" t="s">
        <v>863</v>
      </c>
      <c r="L214" s="80">
        <v>30.11</v>
      </c>
      <c r="M214" s="14">
        <v>5802</v>
      </c>
      <c r="N214" s="80">
        <f>+M214/L214</f>
        <v>192.69345732314846</v>
      </c>
      <c r="O214" s="12">
        <v>5735</v>
      </c>
      <c r="P214" s="90">
        <v>190.46828296247094</v>
      </c>
      <c r="Q214" s="10">
        <v>1812.89</v>
      </c>
      <c r="R214" s="16">
        <v>131</v>
      </c>
      <c r="S214" s="13">
        <v>541</v>
      </c>
      <c r="T214" s="5">
        <v>53</v>
      </c>
      <c r="U214" s="5">
        <v>496</v>
      </c>
      <c r="V214" s="5">
        <v>1116</v>
      </c>
      <c r="W214" s="5">
        <v>1665</v>
      </c>
      <c r="X214" s="3">
        <v>45.31</v>
      </c>
      <c r="Y214" s="3">
        <v>24.21</v>
      </c>
      <c r="Z214" s="3">
        <v>32.23</v>
      </c>
      <c r="AA214" s="5">
        <v>3</v>
      </c>
      <c r="AB214" s="14">
        <v>50</v>
      </c>
      <c r="AC214" s="14">
        <v>192</v>
      </c>
      <c r="AD214" s="14">
        <v>245</v>
      </c>
      <c r="AE214" s="15">
        <v>0</v>
      </c>
      <c r="AQ214" s="8"/>
    </row>
    <row r="215" spans="1:40" ht="12.75">
      <c r="A215" s="22" t="s">
        <v>238</v>
      </c>
      <c r="B215" s="23">
        <v>91070</v>
      </c>
      <c r="C215" s="9" t="s">
        <v>239</v>
      </c>
      <c r="D215" s="49" t="s">
        <v>816</v>
      </c>
      <c r="E215" s="49" t="s">
        <v>884</v>
      </c>
      <c r="F215" s="18" t="s">
        <v>873</v>
      </c>
      <c r="G215" s="49" t="s">
        <v>871</v>
      </c>
      <c r="H215" s="18" t="s">
        <v>837</v>
      </c>
      <c r="I215" s="7">
        <v>31744.22</v>
      </c>
      <c r="J215" s="77" t="s">
        <v>893</v>
      </c>
      <c r="K215" s="36" t="s">
        <v>861</v>
      </c>
      <c r="L215" s="80">
        <v>45.16</v>
      </c>
      <c r="M215" s="14">
        <v>2461</v>
      </c>
      <c r="N215" s="80">
        <f>+M215/L215</f>
        <v>54.495128432240925</v>
      </c>
      <c r="O215" s="11">
        <v>2526</v>
      </c>
      <c r="P215" s="90">
        <v>55.93445527015058</v>
      </c>
      <c r="Q215" s="67">
        <v>2153.11</v>
      </c>
      <c r="R215" s="16">
        <v>342</v>
      </c>
      <c r="S215" s="16">
        <v>161</v>
      </c>
      <c r="T215" s="5">
        <v>57</v>
      </c>
      <c r="U215" s="5">
        <v>388</v>
      </c>
      <c r="V215" s="5">
        <v>334</v>
      </c>
      <c r="W215" s="5">
        <v>779</v>
      </c>
      <c r="X215" s="3">
        <v>44.15</v>
      </c>
      <c r="Y215" s="3">
        <v>18.34</v>
      </c>
      <c r="Z215" s="3">
        <v>30</v>
      </c>
      <c r="AA215" s="5">
        <v>0</v>
      </c>
      <c r="AB215" s="14">
        <v>50</v>
      </c>
      <c r="AC215" s="14">
        <v>91</v>
      </c>
      <c r="AD215" s="14">
        <v>141</v>
      </c>
      <c r="AE215" s="15">
        <v>0</v>
      </c>
      <c r="AN215" s="8">
        <f>+AN214+1</f>
        <v>1</v>
      </c>
    </row>
    <row r="216" spans="1:43" ht="12.75">
      <c r="A216" s="22" t="s">
        <v>240</v>
      </c>
      <c r="B216" s="23">
        <v>91071</v>
      </c>
      <c r="C216" s="9" t="s">
        <v>241</v>
      </c>
      <c r="D216" s="49" t="s">
        <v>816</v>
      </c>
      <c r="E216" s="49" t="s">
        <v>885</v>
      </c>
      <c r="F216" s="18"/>
      <c r="G216" s="49" t="s">
        <v>871</v>
      </c>
      <c r="H216" s="18" t="s">
        <v>837</v>
      </c>
      <c r="I216" s="7">
        <v>28052.66</v>
      </c>
      <c r="J216" s="7" t="s">
        <v>893</v>
      </c>
      <c r="K216" s="36" t="s">
        <v>842</v>
      </c>
      <c r="L216" s="80">
        <v>40.78</v>
      </c>
      <c r="M216" s="14">
        <v>1683</v>
      </c>
      <c r="N216" s="80">
        <f>+M216/L216</f>
        <v>41.270230505149584</v>
      </c>
      <c r="O216" s="11">
        <v>1732</v>
      </c>
      <c r="P216" s="90">
        <v>42.4717999019127</v>
      </c>
      <c r="Q216" s="67">
        <v>1173.91</v>
      </c>
      <c r="R216" s="16">
        <v>3482</v>
      </c>
      <c r="S216" s="16">
        <v>186</v>
      </c>
      <c r="T216" s="5">
        <v>92</v>
      </c>
      <c r="U216" s="5">
        <v>138</v>
      </c>
      <c r="V216" s="5">
        <v>251</v>
      </c>
      <c r="W216" s="5">
        <v>481</v>
      </c>
      <c r="X216" s="3">
        <v>38.24</v>
      </c>
      <c r="Y216" s="3">
        <v>15.02</v>
      </c>
      <c r="Z216" s="3">
        <v>19.47</v>
      </c>
      <c r="AA216" s="5">
        <v>0</v>
      </c>
      <c r="AB216" s="14">
        <v>31</v>
      </c>
      <c r="AC216" s="14">
        <v>55</v>
      </c>
      <c r="AD216" s="14">
        <v>86</v>
      </c>
      <c r="AE216" s="15">
        <v>3</v>
      </c>
      <c r="AQ216" s="8"/>
    </row>
    <row r="217" spans="1:40" ht="12.75">
      <c r="A217" s="22" t="s">
        <v>104</v>
      </c>
      <c r="B217" s="23">
        <v>90052</v>
      </c>
      <c r="C217" s="9" t="s">
        <v>105</v>
      </c>
      <c r="D217" s="49" t="s">
        <v>814</v>
      </c>
      <c r="E217" s="49" t="s">
        <v>884</v>
      </c>
      <c r="F217" s="18" t="s">
        <v>874</v>
      </c>
      <c r="G217" s="49" t="s">
        <v>871</v>
      </c>
      <c r="I217" s="7">
        <v>96555.41</v>
      </c>
      <c r="J217" s="77" t="s">
        <v>831</v>
      </c>
      <c r="K217" s="36" t="s">
        <v>836</v>
      </c>
      <c r="L217" s="80">
        <v>252.45</v>
      </c>
      <c r="M217" s="14">
        <v>11082</v>
      </c>
      <c r="N217" s="80">
        <f>+M217/L217</f>
        <v>43.89780154486037</v>
      </c>
      <c r="O217" s="11">
        <v>11334</v>
      </c>
      <c r="P217" s="90">
        <v>44.89601901366608</v>
      </c>
      <c r="Q217" s="67">
        <v>17409.66</v>
      </c>
      <c r="R217" s="16">
        <v>2421</v>
      </c>
      <c r="S217" s="16">
        <v>501</v>
      </c>
      <c r="T217" s="5">
        <v>345</v>
      </c>
      <c r="U217" s="5">
        <v>980</v>
      </c>
      <c r="V217" s="5">
        <v>2528</v>
      </c>
      <c r="W217" s="5">
        <v>3853</v>
      </c>
      <c r="X217" s="3">
        <v>49.29</v>
      </c>
      <c r="Y217" s="3">
        <v>18.46</v>
      </c>
      <c r="Z217" s="3">
        <v>25.08</v>
      </c>
      <c r="AA217" s="5">
        <v>4</v>
      </c>
      <c r="AB217" s="14">
        <v>204</v>
      </c>
      <c r="AC217" s="14">
        <v>546</v>
      </c>
      <c r="AD217" s="14">
        <v>754</v>
      </c>
      <c r="AE217" s="15">
        <v>2</v>
      </c>
      <c r="AN217" s="8">
        <f>+AN216+1</f>
        <v>1</v>
      </c>
    </row>
    <row r="218" spans="1:43" ht="12.75">
      <c r="A218" s="22" t="s">
        <v>699</v>
      </c>
      <c r="B218" s="23">
        <v>106011</v>
      </c>
      <c r="C218" s="9" t="s">
        <v>700</v>
      </c>
      <c r="D218" s="49" t="s">
        <v>815</v>
      </c>
      <c r="E218" s="49" t="s">
        <v>883</v>
      </c>
      <c r="F218" s="18" t="s">
        <v>873</v>
      </c>
      <c r="G218" s="49" t="s">
        <v>871</v>
      </c>
      <c r="H218" s="18" t="s">
        <v>834</v>
      </c>
      <c r="I218" s="7">
        <v>27735.49</v>
      </c>
      <c r="J218" s="7" t="s">
        <v>834</v>
      </c>
      <c r="K218" s="36" t="s">
        <v>865</v>
      </c>
      <c r="L218" s="80">
        <v>37.56</v>
      </c>
      <c r="M218" s="14">
        <v>2978</v>
      </c>
      <c r="N218" s="80">
        <f>+M218/L218</f>
        <v>79.28647497337593</v>
      </c>
      <c r="O218" s="11">
        <v>3044</v>
      </c>
      <c r="P218" s="90">
        <v>81.04366347177849</v>
      </c>
      <c r="Q218" s="67">
        <v>2940.18</v>
      </c>
      <c r="R218" s="16">
        <v>200</v>
      </c>
      <c r="S218" s="16">
        <v>292</v>
      </c>
      <c r="T218" s="5">
        <v>142</v>
      </c>
      <c r="U218" s="5">
        <v>289</v>
      </c>
      <c r="V218" s="5">
        <v>456</v>
      </c>
      <c r="W218" s="5">
        <v>887</v>
      </c>
      <c r="X218" s="3">
        <v>43.51</v>
      </c>
      <c r="Y218" s="3">
        <v>20.8</v>
      </c>
      <c r="Z218" s="3">
        <v>34.21</v>
      </c>
      <c r="AA218" s="5">
        <v>1</v>
      </c>
      <c r="AB218" s="14">
        <v>42</v>
      </c>
      <c r="AC218" s="14">
        <v>88</v>
      </c>
      <c r="AD218" s="14">
        <v>131</v>
      </c>
      <c r="AE218" s="15">
        <v>0</v>
      </c>
      <c r="AQ218" s="8"/>
    </row>
    <row r="219" spans="1:43" ht="12.75">
      <c r="A219" s="22" t="s">
        <v>106</v>
      </c>
      <c r="B219" s="23">
        <v>90053</v>
      </c>
      <c r="C219" s="9" t="s">
        <v>107</v>
      </c>
      <c r="D219" s="49" t="s">
        <v>814</v>
      </c>
      <c r="E219" s="49" t="s">
        <v>885</v>
      </c>
      <c r="F219" s="18"/>
      <c r="G219" s="49" t="s">
        <v>871</v>
      </c>
      <c r="H219" s="18" t="s">
        <v>831</v>
      </c>
      <c r="I219" s="7">
        <v>40823.93</v>
      </c>
      <c r="J219" s="7" t="s">
        <v>831</v>
      </c>
      <c r="K219" s="36" t="s">
        <v>864</v>
      </c>
      <c r="L219" s="80">
        <v>48.03</v>
      </c>
      <c r="M219" s="14">
        <v>764</v>
      </c>
      <c r="N219" s="80">
        <f>+M219/L219</f>
        <v>15.906724963564438</v>
      </c>
      <c r="O219" s="11">
        <v>836</v>
      </c>
      <c r="P219" s="90">
        <v>17.405788049135957</v>
      </c>
      <c r="Q219" s="67">
        <v>2259.03</v>
      </c>
      <c r="R219" s="16">
        <v>1426</v>
      </c>
      <c r="S219" s="16">
        <v>155</v>
      </c>
      <c r="T219" s="5">
        <v>27</v>
      </c>
      <c r="U219" s="5">
        <v>43</v>
      </c>
      <c r="V219" s="5">
        <v>117</v>
      </c>
      <c r="W219" s="5">
        <v>187</v>
      </c>
      <c r="X219" s="3">
        <v>35.97</v>
      </c>
      <c r="Y219" s="3">
        <v>31.5</v>
      </c>
      <c r="Z219" s="3">
        <v>43.02</v>
      </c>
      <c r="AA219" s="5">
        <v>0</v>
      </c>
      <c r="AB219" s="14">
        <v>22</v>
      </c>
      <c r="AC219" s="14">
        <v>35</v>
      </c>
      <c r="AD219" s="14">
        <v>57</v>
      </c>
      <c r="AE219" s="15">
        <v>0</v>
      </c>
      <c r="AQ219" s="8"/>
    </row>
    <row r="220" spans="1:43" s="48" customFormat="1" ht="12.75">
      <c r="A220" s="22" t="s">
        <v>617</v>
      </c>
      <c r="B220" s="23">
        <v>104019</v>
      </c>
      <c r="C220" s="9" t="s">
        <v>618</v>
      </c>
      <c r="D220" s="49" t="s">
        <v>813</v>
      </c>
      <c r="E220" s="49" t="s">
        <v>884</v>
      </c>
      <c r="F220" s="44"/>
      <c r="G220" s="49" t="s">
        <v>872</v>
      </c>
      <c r="H220" s="18"/>
      <c r="I220" s="7">
        <v>56932.89</v>
      </c>
      <c r="J220" s="7"/>
      <c r="K220" s="36" t="s">
        <v>826</v>
      </c>
      <c r="L220" s="80">
        <v>130</v>
      </c>
      <c r="M220" s="14">
        <v>2131</v>
      </c>
      <c r="N220" s="80">
        <f>+M220/L220</f>
        <v>16.392307692307693</v>
      </c>
      <c r="O220" s="12">
        <v>2109</v>
      </c>
      <c r="P220" s="90">
        <v>16.223076923076924</v>
      </c>
      <c r="Q220" s="10">
        <v>2959.61</v>
      </c>
      <c r="R220" s="16">
        <v>7398</v>
      </c>
      <c r="S220" s="13">
        <v>210</v>
      </c>
      <c r="T220" s="5">
        <v>126</v>
      </c>
      <c r="U220" s="5">
        <v>150</v>
      </c>
      <c r="V220" s="5">
        <v>293</v>
      </c>
      <c r="W220" s="5">
        <v>569</v>
      </c>
      <c r="X220" s="3">
        <v>41.81</v>
      </c>
      <c r="Y220" s="3">
        <v>24.44</v>
      </c>
      <c r="Z220" s="3">
        <v>35.4</v>
      </c>
      <c r="AA220" s="5">
        <v>0</v>
      </c>
      <c r="AB220" s="14">
        <v>31</v>
      </c>
      <c r="AC220" s="14">
        <v>65</v>
      </c>
      <c r="AD220" s="14">
        <v>96</v>
      </c>
      <c r="AE220" s="15">
        <v>18</v>
      </c>
      <c r="AF220" s="8"/>
      <c r="AG220" s="8"/>
      <c r="AH220" s="8"/>
      <c r="AI220" s="8"/>
      <c r="AJ220" s="8"/>
      <c r="AK220" s="8"/>
      <c r="AL220" s="8"/>
      <c r="AN220" s="8">
        <f>+AN219+1</f>
        <v>1</v>
      </c>
      <c r="AQ220" s="55"/>
    </row>
    <row r="221" spans="1:43" ht="12.75">
      <c r="A221" s="22" t="s">
        <v>619</v>
      </c>
      <c r="B221" s="23">
        <v>104020</v>
      </c>
      <c r="C221" s="9" t="s">
        <v>620</v>
      </c>
      <c r="D221" s="49" t="s">
        <v>813</v>
      </c>
      <c r="E221" s="49" t="s">
        <v>884</v>
      </c>
      <c r="F221" s="18"/>
      <c r="G221" s="49" t="s">
        <v>872</v>
      </c>
      <c r="I221" s="7">
        <v>53550.47</v>
      </c>
      <c r="K221" s="36" t="s">
        <v>826</v>
      </c>
      <c r="L221" s="80">
        <v>44.38</v>
      </c>
      <c r="M221" s="14">
        <v>3930</v>
      </c>
      <c r="N221" s="80">
        <f>+M221/L221</f>
        <v>88.55340243352862</v>
      </c>
      <c r="O221" s="12">
        <v>3468</v>
      </c>
      <c r="P221" s="90">
        <v>78.14330779630464</v>
      </c>
      <c r="Q221" s="10">
        <v>1105.99</v>
      </c>
      <c r="R221" s="16">
        <v>2546</v>
      </c>
      <c r="S221" s="13">
        <v>66</v>
      </c>
      <c r="T221" s="5">
        <v>58</v>
      </c>
      <c r="U221" s="5">
        <v>315</v>
      </c>
      <c r="V221" s="5">
        <v>840</v>
      </c>
      <c r="W221" s="5">
        <v>1213</v>
      </c>
      <c r="X221" s="3">
        <v>45.97</v>
      </c>
      <c r="Y221" s="3">
        <v>12.92</v>
      </c>
      <c r="Z221" s="3">
        <v>17.37</v>
      </c>
      <c r="AA221" s="5">
        <v>4</v>
      </c>
      <c r="AB221" s="14">
        <v>107</v>
      </c>
      <c r="AC221" s="14">
        <v>350</v>
      </c>
      <c r="AD221" s="14">
        <v>461</v>
      </c>
      <c r="AE221" s="15">
        <v>2</v>
      </c>
      <c r="AQ221" s="8"/>
    </row>
    <row r="222" spans="1:43" ht="12.75">
      <c r="A222" s="22" t="s">
        <v>482</v>
      </c>
      <c r="B222" s="23">
        <v>95039</v>
      </c>
      <c r="C222" s="9" t="s">
        <v>483</v>
      </c>
      <c r="D222" s="49" t="s">
        <v>812</v>
      </c>
      <c r="E222" s="49" t="s">
        <v>883</v>
      </c>
      <c r="F222" s="18" t="s">
        <v>873</v>
      </c>
      <c r="G222" s="49" t="s">
        <v>871</v>
      </c>
      <c r="H222" s="18" t="s">
        <v>827</v>
      </c>
      <c r="I222" s="7">
        <v>30778.49</v>
      </c>
      <c r="J222" s="7" t="s">
        <v>889</v>
      </c>
      <c r="K222" s="36" t="s">
        <v>833</v>
      </c>
      <c r="L222" s="80">
        <v>39.32</v>
      </c>
      <c r="M222" s="14">
        <v>1416</v>
      </c>
      <c r="N222" s="80">
        <f>+M222/L222</f>
        <v>36.01220752797558</v>
      </c>
      <c r="O222" s="11">
        <v>1335</v>
      </c>
      <c r="P222" s="90">
        <v>33.95218718209563</v>
      </c>
      <c r="Q222" s="67">
        <v>1701.86</v>
      </c>
      <c r="R222" s="16">
        <v>1382</v>
      </c>
      <c r="S222" s="16">
        <v>140</v>
      </c>
      <c r="T222" s="5">
        <v>82</v>
      </c>
      <c r="U222" s="5">
        <v>94</v>
      </c>
      <c r="V222" s="5">
        <v>251</v>
      </c>
      <c r="W222" s="5">
        <v>427</v>
      </c>
      <c r="X222" s="3">
        <v>50.94</v>
      </c>
      <c r="Y222" s="3">
        <v>25.22</v>
      </c>
      <c r="Z222" s="3">
        <v>36.71</v>
      </c>
      <c r="AA222" s="5">
        <v>0</v>
      </c>
      <c r="AB222" s="14">
        <v>9</v>
      </c>
      <c r="AC222" s="14">
        <v>27</v>
      </c>
      <c r="AD222" s="14">
        <v>36</v>
      </c>
      <c r="AE222" s="15">
        <v>4</v>
      </c>
      <c r="AQ222" s="8"/>
    </row>
    <row r="223" spans="1:43" ht="12.75">
      <c r="A223" s="22" t="s">
        <v>108</v>
      </c>
      <c r="B223" s="23">
        <v>90055</v>
      </c>
      <c r="C223" s="9" t="s">
        <v>109</v>
      </c>
      <c r="D223" s="49" t="s">
        <v>814</v>
      </c>
      <c r="E223" s="49" t="s">
        <v>885</v>
      </c>
      <c r="F223" s="18"/>
      <c r="G223" s="49" t="s">
        <v>871</v>
      </c>
      <c r="I223" s="7">
        <v>68652.78</v>
      </c>
      <c r="J223" s="7" t="s">
        <v>831</v>
      </c>
      <c r="K223" s="36" t="s">
        <v>836</v>
      </c>
      <c r="L223" s="80">
        <v>165.08</v>
      </c>
      <c r="M223" s="14">
        <v>3387</v>
      </c>
      <c r="N223" s="80">
        <f>+M223/L223</f>
        <v>20.51732493336564</v>
      </c>
      <c r="O223" s="11">
        <v>3513</v>
      </c>
      <c r="P223" s="90">
        <v>21.280591228495272</v>
      </c>
      <c r="Q223" s="67">
        <v>6990.71</v>
      </c>
      <c r="R223" s="16">
        <v>6742</v>
      </c>
      <c r="S223" s="16">
        <v>242</v>
      </c>
      <c r="T223" s="5">
        <v>308</v>
      </c>
      <c r="U223" s="5">
        <v>362</v>
      </c>
      <c r="V223" s="5">
        <v>531</v>
      </c>
      <c r="W223" s="5">
        <v>1201</v>
      </c>
      <c r="X223" s="3">
        <v>47.75</v>
      </c>
      <c r="Y223" s="3">
        <v>15</v>
      </c>
      <c r="Z223" s="3">
        <v>22.15</v>
      </c>
      <c r="AA223" s="5">
        <v>1</v>
      </c>
      <c r="AB223" s="14">
        <v>86</v>
      </c>
      <c r="AC223" s="14">
        <v>145</v>
      </c>
      <c r="AD223" s="14">
        <v>232</v>
      </c>
      <c r="AE223" s="15">
        <v>2</v>
      </c>
      <c r="AQ223" s="8"/>
    </row>
    <row r="224" spans="1:43" ht="12.75">
      <c r="A224" s="22" t="s">
        <v>484</v>
      </c>
      <c r="B224" s="23">
        <v>95040</v>
      </c>
      <c r="C224" s="9" t="s">
        <v>485</v>
      </c>
      <c r="D224" s="49" t="s">
        <v>812</v>
      </c>
      <c r="E224" s="49" t="s">
        <v>885</v>
      </c>
      <c r="F224" s="18"/>
      <c r="G224" s="49" t="s">
        <v>871</v>
      </c>
      <c r="H224" s="18" t="s">
        <v>827</v>
      </c>
      <c r="I224" s="7">
        <v>16789.32</v>
      </c>
      <c r="J224" s="7" t="s">
        <v>846</v>
      </c>
      <c r="K224" s="36" t="s">
        <v>828</v>
      </c>
      <c r="L224" s="80">
        <v>14.08</v>
      </c>
      <c r="M224" s="14">
        <v>326</v>
      </c>
      <c r="N224" s="80">
        <f>+M224/L224</f>
        <v>23.15340909090909</v>
      </c>
      <c r="O224" s="11">
        <v>353</v>
      </c>
      <c r="P224" s="90">
        <v>25.071022727272727</v>
      </c>
      <c r="Q224" s="67">
        <v>401.85</v>
      </c>
      <c r="R224" s="16">
        <v>699</v>
      </c>
      <c r="S224" s="16">
        <v>119</v>
      </c>
      <c r="T224" s="5">
        <v>30</v>
      </c>
      <c r="U224" s="5">
        <v>21</v>
      </c>
      <c r="V224" s="5">
        <v>43</v>
      </c>
      <c r="W224" s="5">
        <v>94</v>
      </c>
      <c r="X224" s="3">
        <v>40.06</v>
      </c>
      <c r="Y224" s="3">
        <v>28.24</v>
      </c>
      <c r="Z224" s="3">
        <v>36</v>
      </c>
      <c r="AA224" s="5">
        <v>1</v>
      </c>
      <c r="AB224" s="14">
        <v>5</v>
      </c>
      <c r="AC224" s="14">
        <v>9</v>
      </c>
      <c r="AD224" s="14">
        <v>15</v>
      </c>
      <c r="AE224" s="15">
        <v>0</v>
      </c>
      <c r="AQ224" s="8"/>
    </row>
    <row r="225" spans="1:43" ht="12.75">
      <c r="A225" s="22" t="s">
        <v>701</v>
      </c>
      <c r="B225" s="23">
        <v>106012</v>
      </c>
      <c r="C225" s="9" t="s">
        <v>702</v>
      </c>
      <c r="D225" s="49" t="s">
        <v>815</v>
      </c>
      <c r="E225" s="49" t="s">
        <v>881</v>
      </c>
      <c r="F225" s="18"/>
      <c r="G225" s="49" t="s">
        <v>871</v>
      </c>
      <c r="I225" s="7">
        <v>17904.94</v>
      </c>
      <c r="J225" s="7" t="s">
        <v>846</v>
      </c>
      <c r="K225" s="36" t="s">
        <v>846</v>
      </c>
      <c r="L225" s="80">
        <v>15.12</v>
      </c>
      <c r="M225" s="14">
        <v>685</v>
      </c>
      <c r="N225" s="80">
        <f>+M225/L225</f>
        <v>45.304232804232804</v>
      </c>
      <c r="O225" s="11">
        <v>720</v>
      </c>
      <c r="P225" s="90">
        <v>47.61904761904762</v>
      </c>
      <c r="Q225" s="67">
        <v>1044.88</v>
      </c>
      <c r="R225" s="16">
        <v>16</v>
      </c>
      <c r="S225" s="16">
        <v>91</v>
      </c>
      <c r="T225" s="5">
        <v>58</v>
      </c>
      <c r="U225" s="5">
        <v>41</v>
      </c>
      <c r="V225" s="5">
        <v>105</v>
      </c>
      <c r="W225" s="5">
        <v>204</v>
      </c>
      <c r="X225" s="3">
        <v>44.79</v>
      </c>
      <c r="Y225" s="3">
        <v>25.82</v>
      </c>
      <c r="Z225" s="3">
        <v>38.67</v>
      </c>
      <c r="AA225" s="5">
        <v>0</v>
      </c>
      <c r="AB225" s="14">
        <v>8</v>
      </c>
      <c r="AC225" s="14">
        <v>21</v>
      </c>
      <c r="AD225" s="14">
        <v>29</v>
      </c>
      <c r="AE225" s="15">
        <v>1</v>
      </c>
      <c r="AQ225" s="8"/>
    </row>
    <row r="226" spans="1:40" ht="12.75">
      <c r="A226" s="22" t="s">
        <v>486</v>
      </c>
      <c r="B226" s="23">
        <v>95041</v>
      </c>
      <c r="C226" s="9" t="s">
        <v>487</v>
      </c>
      <c r="D226" s="49" t="s">
        <v>812</v>
      </c>
      <c r="E226" s="49" t="s">
        <v>881</v>
      </c>
      <c r="F226" s="18"/>
      <c r="G226" s="49" t="s">
        <v>871</v>
      </c>
      <c r="H226" s="18" t="s">
        <v>823</v>
      </c>
      <c r="I226" s="7">
        <v>45638.56</v>
      </c>
      <c r="J226" s="7" t="s">
        <v>889</v>
      </c>
      <c r="K226" s="36" t="s">
        <v>824</v>
      </c>
      <c r="L226" s="80">
        <v>103.8</v>
      </c>
      <c r="M226" s="14">
        <v>2425</v>
      </c>
      <c r="N226" s="80">
        <f>+M226/L226</f>
        <v>23.362235067437382</v>
      </c>
      <c r="O226" s="11">
        <v>2517</v>
      </c>
      <c r="P226" s="90">
        <v>24.248554913294797</v>
      </c>
      <c r="Q226" s="67">
        <v>5739.26</v>
      </c>
      <c r="R226" s="16">
        <v>6560</v>
      </c>
      <c r="S226" s="16">
        <v>426</v>
      </c>
      <c r="T226" s="5">
        <v>137</v>
      </c>
      <c r="U226" s="5">
        <v>141</v>
      </c>
      <c r="V226" s="5">
        <v>447</v>
      </c>
      <c r="W226" s="5">
        <v>725</v>
      </c>
      <c r="X226" s="3">
        <v>40.33</v>
      </c>
      <c r="Y226" s="3">
        <v>18.17</v>
      </c>
      <c r="Z226" s="3">
        <v>24.84</v>
      </c>
      <c r="AA226" s="5">
        <v>1</v>
      </c>
      <c r="AB226" s="14">
        <v>33</v>
      </c>
      <c r="AC226" s="14">
        <v>81</v>
      </c>
      <c r="AD226" s="14">
        <v>115</v>
      </c>
      <c r="AE226" s="15">
        <v>0</v>
      </c>
      <c r="AN226" s="8">
        <f>+AN225+1</f>
        <v>1</v>
      </c>
    </row>
    <row r="227" spans="1:43" ht="12.75">
      <c r="A227" s="22" t="s">
        <v>659</v>
      </c>
      <c r="B227" s="23">
        <v>105014</v>
      </c>
      <c r="C227" s="9" t="s">
        <v>660</v>
      </c>
      <c r="D227" s="49" t="s">
        <v>818</v>
      </c>
      <c r="E227" s="49" t="s">
        <v>885</v>
      </c>
      <c r="F227" s="18"/>
      <c r="G227" s="49" t="s">
        <v>871</v>
      </c>
      <c r="H227" s="18" t="s">
        <v>840</v>
      </c>
      <c r="I227" s="7">
        <v>43349.87</v>
      </c>
      <c r="J227" s="7" t="s">
        <v>840</v>
      </c>
      <c r="K227" s="36" t="s">
        <v>840</v>
      </c>
      <c r="L227" s="80">
        <v>77.73</v>
      </c>
      <c r="M227" s="14">
        <v>2239</v>
      </c>
      <c r="N227" s="80">
        <f>+M227/L227</f>
        <v>28.804837257172263</v>
      </c>
      <c r="O227" s="11">
        <v>2331</v>
      </c>
      <c r="P227" s="90">
        <v>29.988421458896177</v>
      </c>
      <c r="Q227" s="67">
        <v>4042.66</v>
      </c>
      <c r="R227" s="16">
        <v>4308</v>
      </c>
      <c r="S227" s="16">
        <v>434</v>
      </c>
      <c r="T227" s="5">
        <v>33</v>
      </c>
      <c r="U227" s="5">
        <v>110</v>
      </c>
      <c r="V227" s="5">
        <v>599</v>
      </c>
      <c r="W227" s="5">
        <v>742</v>
      </c>
      <c r="X227" s="3">
        <v>42.7</v>
      </c>
      <c r="Y227" s="3">
        <v>13.11</v>
      </c>
      <c r="Z227" s="3">
        <v>21.32</v>
      </c>
      <c r="AA227" s="5">
        <v>1</v>
      </c>
      <c r="AB227" s="14">
        <v>30</v>
      </c>
      <c r="AC227" s="14">
        <v>98</v>
      </c>
      <c r="AD227" s="14">
        <v>129</v>
      </c>
      <c r="AE227" s="15">
        <v>0</v>
      </c>
      <c r="AQ227" s="8"/>
    </row>
    <row r="228" spans="1:43" ht="12.75">
      <c r="A228" s="22" t="s">
        <v>761</v>
      </c>
      <c r="B228" s="23">
        <v>107014</v>
      </c>
      <c r="C228" s="9" t="s">
        <v>762</v>
      </c>
      <c r="D228" s="49" t="s">
        <v>819</v>
      </c>
      <c r="E228" s="49" t="s">
        <v>884</v>
      </c>
      <c r="F228" s="18" t="s">
        <v>873</v>
      </c>
      <c r="G228" s="49" t="s">
        <v>871</v>
      </c>
      <c r="H228" s="18" t="s">
        <v>852</v>
      </c>
      <c r="I228" s="7">
        <v>22174.23</v>
      </c>
      <c r="J228" s="7" t="s">
        <v>852</v>
      </c>
      <c r="K228" s="36" t="s">
        <v>855</v>
      </c>
      <c r="L228" s="80">
        <v>29.55</v>
      </c>
      <c r="M228" s="14">
        <v>1454</v>
      </c>
      <c r="N228" s="80">
        <f>+M228/L228</f>
        <v>49.20473773265651</v>
      </c>
      <c r="O228" s="11">
        <v>1465</v>
      </c>
      <c r="P228" s="90">
        <v>49.57698815566836</v>
      </c>
      <c r="Q228" s="67">
        <v>1386.86</v>
      </c>
      <c r="R228" s="16">
        <v>827</v>
      </c>
      <c r="S228" s="16">
        <v>274</v>
      </c>
      <c r="T228" s="5">
        <v>52</v>
      </c>
      <c r="U228" s="5">
        <v>177</v>
      </c>
      <c r="V228" s="5">
        <v>153</v>
      </c>
      <c r="W228" s="5">
        <v>382</v>
      </c>
      <c r="X228" s="3">
        <v>44.52</v>
      </c>
      <c r="Y228" s="3">
        <v>31.91</v>
      </c>
      <c r="Z228" s="3">
        <v>46.59</v>
      </c>
      <c r="AA228" s="5">
        <v>1</v>
      </c>
      <c r="AB228" s="14">
        <v>17</v>
      </c>
      <c r="AC228" s="14">
        <v>29</v>
      </c>
      <c r="AD228" s="14">
        <v>47</v>
      </c>
      <c r="AE228" s="15">
        <v>0</v>
      </c>
      <c r="AQ228" s="8"/>
    </row>
    <row r="229" spans="1:43" ht="12.75">
      <c r="A229" s="22" t="s">
        <v>110</v>
      </c>
      <c r="B229" s="23">
        <v>90056</v>
      </c>
      <c r="C229" s="9" t="s">
        <v>111</v>
      </c>
      <c r="D229" s="49" t="s">
        <v>814</v>
      </c>
      <c r="E229" s="49" t="s">
        <v>885</v>
      </c>
      <c r="F229" s="18"/>
      <c r="G229" s="49" t="s">
        <v>871</v>
      </c>
      <c r="I229" s="7">
        <v>44106.12</v>
      </c>
      <c r="J229" s="7" t="s">
        <v>892</v>
      </c>
      <c r="K229" s="36" t="s">
        <v>854</v>
      </c>
      <c r="L229" s="80">
        <v>60.29</v>
      </c>
      <c r="M229" s="14">
        <v>2473</v>
      </c>
      <c r="N229" s="80">
        <f>+M229/L229</f>
        <v>41.01841101343506</v>
      </c>
      <c r="O229" s="11">
        <v>2488</v>
      </c>
      <c r="P229" s="90">
        <v>41.26720849228728</v>
      </c>
      <c r="Q229" s="67">
        <v>2729.16</v>
      </c>
      <c r="R229" s="16">
        <v>2930</v>
      </c>
      <c r="S229" s="16">
        <v>185</v>
      </c>
      <c r="T229" s="5">
        <v>104</v>
      </c>
      <c r="U229" s="5">
        <v>200</v>
      </c>
      <c r="V229" s="5">
        <v>485</v>
      </c>
      <c r="W229" s="5">
        <v>789</v>
      </c>
      <c r="X229" s="3">
        <v>45.79</v>
      </c>
      <c r="Y229" s="3">
        <v>19.49</v>
      </c>
      <c r="Z229" s="3">
        <v>27.17</v>
      </c>
      <c r="AA229" s="5">
        <v>0</v>
      </c>
      <c r="AB229" s="14">
        <v>48</v>
      </c>
      <c r="AC229" s="14">
        <v>124</v>
      </c>
      <c r="AD229" s="14">
        <v>172</v>
      </c>
      <c r="AE229" s="15">
        <v>2</v>
      </c>
      <c r="AQ229" s="8"/>
    </row>
    <row r="230" spans="1:43" ht="12.75">
      <c r="A230" s="22" t="s">
        <v>308</v>
      </c>
      <c r="B230" s="23">
        <v>92048</v>
      </c>
      <c r="C230" s="9" t="s">
        <v>309</v>
      </c>
      <c r="D230" s="49" t="s">
        <v>817</v>
      </c>
      <c r="E230" s="49" t="s">
        <v>883</v>
      </c>
      <c r="F230" s="18"/>
      <c r="G230" s="49" t="s">
        <v>872</v>
      </c>
      <c r="I230" s="7">
        <v>16238.99</v>
      </c>
      <c r="K230" s="36" t="s">
        <v>862</v>
      </c>
      <c r="L230" s="80">
        <v>14.98</v>
      </c>
      <c r="M230" s="14">
        <v>1173</v>
      </c>
      <c r="N230" s="80">
        <f>+M230/L230</f>
        <v>78.30440587449932</v>
      </c>
      <c r="O230" s="12">
        <v>1238</v>
      </c>
      <c r="P230" s="90">
        <v>82.64352469959947</v>
      </c>
      <c r="Q230" s="10">
        <v>1078.62</v>
      </c>
      <c r="R230" s="16">
        <v>4</v>
      </c>
      <c r="S230" s="13">
        <v>201</v>
      </c>
      <c r="T230" s="5">
        <v>39</v>
      </c>
      <c r="U230" s="5">
        <v>118</v>
      </c>
      <c r="V230" s="5">
        <v>182</v>
      </c>
      <c r="W230" s="5">
        <v>339</v>
      </c>
      <c r="X230" s="3">
        <v>42.47</v>
      </c>
      <c r="Y230" s="3">
        <v>24.83</v>
      </c>
      <c r="Z230" s="3">
        <v>39.69</v>
      </c>
      <c r="AA230" s="5">
        <v>0</v>
      </c>
      <c r="AB230" s="14">
        <v>19</v>
      </c>
      <c r="AC230" s="14">
        <v>32</v>
      </c>
      <c r="AD230" s="14">
        <v>51</v>
      </c>
      <c r="AE230" s="6">
        <v>0</v>
      </c>
      <c r="AQ230" s="8"/>
    </row>
    <row r="231" spans="1:43" ht="12.75">
      <c r="A231" s="22" t="s">
        <v>763</v>
      </c>
      <c r="B231" s="23">
        <v>107015</v>
      </c>
      <c r="C231" s="9" t="s">
        <v>764</v>
      </c>
      <c r="D231" s="49" t="s">
        <v>819</v>
      </c>
      <c r="E231" s="49" t="s">
        <v>885</v>
      </c>
      <c r="F231" s="18"/>
      <c r="G231" s="49" t="s">
        <v>871</v>
      </c>
      <c r="H231" s="18" t="s">
        <v>852</v>
      </c>
      <c r="I231" s="7">
        <v>19692.6</v>
      </c>
      <c r="J231" s="7" t="s">
        <v>852</v>
      </c>
      <c r="K231" s="36" t="s">
        <v>855</v>
      </c>
      <c r="L231" s="80">
        <v>14</v>
      </c>
      <c r="M231" s="14">
        <v>862</v>
      </c>
      <c r="N231" s="80">
        <f>+M231/L231</f>
        <v>61.57142857142857</v>
      </c>
      <c r="O231" s="11">
        <v>886</v>
      </c>
      <c r="P231" s="90">
        <v>63.285714285714285</v>
      </c>
      <c r="Q231" s="67">
        <v>716</v>
      </c>
      <c r="R231" s="16">
        <v>4690</v>
      </c>
      <c r="S231" s="16">
        <v>71</v>
      </c>
      <c r="T231" s="5">
        <v>37</v>
      </c>
      <c r="U231" s="5">
        <v>64</v>
      </c>
      <c r="V231" s="5">
        <v>147</v>
      </c>
      <c r="W231" s="5">
        <v>248</v>
      </c>
      <c r="X231" s="3">
        <v>43.8</v>
      </c>
      <c r="Y231" s="3">
        <v>26.84</v>
      </c>
      <c r="Z231" s="3">
        <v>43.8</v>
      </c>
      <c r="AA231" s="5">
        <v>0</v>
      </c>
      <c r="AB231" s="14">
        <v>10</v>
      </c>
      <c r="AC231" s="14">
        <v>20</v>
      </c>
      <c r="AD231" s="14">
        <v>30</v>
      </c>
      <c r="AE231" s="15">
        <v>0</v>
      </c>
      <c r="AQ231" s="8"/>
    </row>
    <row r="232" spans="1:43" ht="12.75">
      <c r="A232" s="22" t="s">
        <v>112</v>
      </c>
      <c r="B232" s="23">
        <v>90057</v>
      </c>
      <c r="C232" s="9" t="s">
        <v>113</v>
      </c>
      <c r="D232" s="49" t="s">
        <v>814</v>
      </c>
      <c r="E232" s="49" t="s">
        <v>884</v>
      </c>
      <c r="F232" s="18" t="s">
        <v>874</v>
      </c>
      <c r="G232" s="49" t="s">
        <v>871</v>
      </c>
      <c r="I232" s="7">
        <v>55368.15</v>
      </c>
      <c r="J232" s="77" t="s">
        <v>892</v>
      </c>
      <c r="K232" s="36" t="s">
        <v>856</v>
      </c>
      <c r="L232" s="80">
        <v>96.08</v>
      </c>
      <c r="M232" s="14">
        <v>4701</v>
      </c>
      <c r="N232" s="80">
        <f>+M232/L232</f>
        <v>48.92797668609492</v>
      </c>
      <c r="O232" s="11">
        <v>4816</v>
      </c>
      <c r="P232" s="90">
        <v>50.12489592006661</v>
      </c>
      <c r="Q232" s="67">
        <v>6484.1</v>
      </c>
      <c r="R232" s="16">
        <v>2018</v>
      </c>
      <c r="S232" s="16">
        <v>436</v>
      </c>
      <c r="T232" s="5">
        <v>195</v>
      </c>
      <c r="U232" s="5">
        <v>408</v>
      </c>
      <c r="V232" s="5">
        <v>1007</v>
      </c>
      <c r="W232" s="5">
        <v>1610</v>
      </c>
      <c r="X232" s="3">
        <v>47.7</v>
      </c>
      <c r="Y232" s="3">
        <v>17.56</v>
      </c>
      <c r="Z232" s="3">
        <v>25.31</v>
      </c>
      <c r="AA232" s="5">
        <v>0</v>
      </c>
      <c r="AB232" s="14">
        <v>78</v>
      </c>
      <c r="AC232" s="14">
        <v>201</v>
      </c>
      <c r="AD232" s="14">
        <v>279</v>
      </c>
      <c r="AE232" s="15">
        <v>1</v>
      </c>
      <c r="AQ232" s="8"/>
    </row>
    <row r="233" spans="1:43" ht="12.75">
      <c r="A233" s="22" t="s">
        <v>488</v>
      </c>
      <c r="B233" s="23">
        <v>95042</v>
      </c>
      <c r="C233" s="9" t="s">
        <v>489</v>
      </c>
      <c r="D233" s="49" t="s">
        <v>812</v>
      </c>
      <c r="E233" s="49" t="s">
        <v>884</v>
      </c>
      <c r="F233" s="18" t="s">
        <v>873</v>
      </c>
      <c r="G233" s="49" t="s">
        <v>871</v>
      </c>
      <c r="H233" s="18" t="s">
        <v>827</v>
      </c>
      <c r="I233" s="7">
        <v>9657.77</v>
      </c>
      <c r="J233" s="77" t="s">
        <v>846</v>
      </c>
      <c r="K233" s="36" t="s">
        <v>828</v>
      </c>
      <c r="L233" s="80">
        <v>5.08</v>
      </c>
      <c r="M233" s="14">
        <v>291</v>
      </c>
      <c r="N233" s="80">
        <f>+M233/L233</f>
        <v>57.28346456692913</v>
      </c>
      <c r="O233" s="11">
        <v>303</v>
      </c>
      <c r="P233" s="90">
        <v>59.645669291338585</v>
      </c>
      <c r="Q233" s="67">
        <v>296.61</v>
      </c>
      <c r="R233" s="16">
        <v>91</v>
      </c>
      <c r="S233" s="16">
        <v>77</v>
      </c>
      <c r="T233" s="5">
        <v>11</v>
      </c>
      <c r="U233" s="5">
        <v>37</v>
      </c>
      <c r="V233" s="5">
        <v>40</v>
      </c>
      <c r="W233" s="5">
        <v>88</v>
      </c>
      <c r="X233" s="3">
        <v>41.22</v>
      </c>
      <c r="Y233" s="3">
        <v>18.52</v>
      </c>
      <c r="Z233" s="3">
        <v>31.58</v>
      </c>
      <c r="AA233" s="5">
        <v>0</v>
      </c>
      <c r="AB233" s="14">
        <v>5</v>
      </c>
      <c r="AC233" s="14">
        <v>12</v>
      </c>
      <c r="AD233" s="14">
        <v>17</v>
      </c>
      <c r="AE233" s="15">
        <v>0</v>
      </c>
      <c r="AQ233" s="8"/>
    </row>
    <row r="234" spans="1:43" s="50" customFormat="1" ht="12.75">
      <c r="A234" s="22" t="s">
        <v>114</v>
      </c>
      <c r="B234" s="23">
        <v>90058</v>
      </c>
      <c r="C234" s="9" t="s">
        <v>115</v>
      </c>
      <c r="D234" s="49" t="s">
        <v>814</v>
      </c>
      <c r="E234" s="49" t="s">
        <v>883</v>
      </c>
      <c r="F234" s="18"/>
      <c r="G234" s="49" t="s">
        <v>872</v>
      </c>
      <c r="H234" s="18"/>
      <c r="I234" s="7">
        <v>180265.55</v>
      </c>
      <c r="J234" s="7"/>
      <c r="K234" s="36" t="s">
        <v>829</v>
      </c>
      <c r="L234" s="80">
        <v>102.62</v>
      </c>
      <c r="M234" s="14">
        <v>22011</v>
      </c>
      <c r="N234" s="80">
        <f>+M234/L234</f>
        <v>214.49035275774702</v>
      </c>
      <c r="O234" s="12">
        <v>21064</v>
      </c>
      <c r="P234" s="90">
        <v>205.2621321379848</v>
      </c>
      <c r="Q234" s="10">
        <v>1738.68</v>
      </c>
      <c r="R234" s="16">
        <v>276</v>
      </c>
      <c r="S234" s="13">
        <v>35</v>
      </c>
      <c r="T234" s="5">
        <v>246</v>
      </c>
      <c r="U234" s="5">
        <v>2542</v>
      </c>
      <c r="V234" s="5">
        <v>3826</v>
      </c>
      <c r="W234" s="5">
        <v>6614</v>
      </c>
      <c r="X234" s="3">
        <v>48.32</v>
      </c>
      <c r="Y234" s="3">
        <v>24.13</v>
      </c>
      <c r="Z234" s="3">
        <v>37.56</v>
      </c>
      <c r="AA234" s="5">
        <v>25</v>
      </c>
      <c r="AB234" s="14">
        <v>309</v>
      </c>
      <c r="AC234" s="14">
        <v>787</v>
      </c>
      <c r="AD234" s="14">
        <v>1121</v>
      </c>
      <c r="AE234" s="15">
        <v>1</v>
      </c>
      <c r="AF234" s="8"/>
      <c r="AG234" s="8"/>
      <c r="AH234" s="8"/>
      <c r="AI234" s="8"/>
      <c r="AJ234" s="8"/>
      <c r="AK234" s="8"/>
      <c r="AL234" s="8"/>
      <c r="AN234" s="8">
        <f>+AN233+1</f>
        <v>1</v>
      </c>
      <c r="AQ234" s="56"/>
    </row>
    <row r="235" spans="1:43" s="48" customFormat="1" ht="12.75">
      <c r="A235" s="22" t="s">
        <v>765</v>
      </c>
      <c r="B235" s="23">
        <v>107016</v>
      </c>
      <c r="C235" s="9" t="s">
        <v>766</v>
      </c>
      <c r="D235" s="49" t="s">
        <v>819</v>
      </c>
      <c r="E235" s="49" t="s">
        <v>884</v>
      </c>
      <c r="F235" s="18"/>
      <c r="G235" s="49" t="s">
        <v>872</v>
      </c>
      <c r="H235" s="18"/>
      <c r="I235" s="7">
        <v>44608.21</v>
      </c>
      <c r="J235" s="7"/>
      <c r="K235" s="36" t="s">
        <v>855</v>
      </c>
      <c r="L235" s="80">
        <v>39.06</v>
      </c>
      <c r="M235" s="14">
        <v>5347</v>
      </c>
      <c r="N235" s="80">
        <f>+M235/L235</f>
        <v>136.89196108550948</v>
      </c>
      <c r="O235" s="12">
        <v>5392</v>
      </c>
      <c r="P235" s="90">
        <v>138.04403481822837</v>
      </c>
      <c r="Q235" s="10">
        <v>570.89</v>
      </c>
      <c r="R235" s="16">
        <v>633</v>
      </c>
      <c r="S235" s="13">
        <v>121</v>
      </c>
      <c r="T235" s="5">
        <v>50</v>
      </c>
      <c r="U235" s="5">
        <v>881</v>
      </c>
      <c r="V235" s="5">
        <v>844</v>
      </c>
      <c r="W235" s="5">
        <v>1775</v>
      </c>
      <c r="X235" s="3">
        <v>47.92</v>
      </c>
      <c r="Y235" s="3">
        <v>21.53</v>
      </c>
      <c r="Z235" s="3">
        <v>33.16</v>
      </c>
      <c r="AA235" s="5">
        <v>6</v>
      </c>
      <c r="AB235" s="14">
        <v>117</v>
      </c>
      <c r="AC235" s="14">
        <v>227</v>
      </c>
      <c r="AD235" s="14">
        <v>350</v>
      </c>
      <c r="AE235" s="15">
        <v>0</v>
      </c>
      <c r="AF235" s="8"/>
      <c r="AG235" s="8"/>
      <c r="AH235" s="8"/>
      <c r="AI235" s="8"/>
      <c r="AJ235" s="8"/>
      <c r="AK235" s="8"/>
      <c r="AL235" s="8"/>
      <c r="AN235" s="8">
        <f>+AN234+1</f>
        <v>2</v>
      </c>
      <c r="AQ235" s="55"/>
    </row>
    <row r="236" spans="1:43" ht="12.75">
      <c r="A236" s="22" t="s">
        <v>242</v>
      </c>
      <c r="B236" s="23">
        <v>91073</v>
      </c>
      <c r="C236" s="9" t="s">
        <v>243</v>
      </c>
      <c r="D236" s="49" t="s">
        <v>816</v>
      </c>
      <c r="E236" s="49" t="s">
        <v>884</v>
      </c>
      <c r="F236" s="18" t="s">
        <v>873</v>
      </c>
      <c r="G236" s="49" t="s">
        <v>871</v>
      </c>
      <c r="H236" s="18" t="s">
        <v>847</v>
      </c>
      <c r="I236" s="7">
        <v>27600.95</v>
      </c>
      <c r="J236" s="7" t="s">
        <v>890</v>
      </c>
      <c r="K236" s="36" t="s">
        <v>860</v>
      </c>
      <c r="L236" s="80">
        <v>33.52</v>
      </c>
      <c r="M236" s="14">
        <v>2673</v>
      </c>
      <c r="N236" s="80">
        <f>+M236/L236</f>
        <v>79.7434367541766</v>
      </c>
      <c r="O236" s="11">
        <v>2394</v>
      </c>
      <c r="P236" s="90">
        <v>71.42004773269689</v>
      </c>
      <c r="Q236" s="67">
        <v>1205.49</v>
      </c>
      <c r="R236" s="16">
        <v>201</v>
      </c>
      <c r="S236" s="16">
        <v>205</v>
      </c>
      <c r="T236" s="5">
        <v>46</v>
      </c>
      <c r="U236" s="5">
        <v>218</v>
      </c>
      <c r="V236" s="5">
        <v>405</v>
      </c>
      <c r="W236" s="5">
        <v>669</v>
      </c>
      <c r="X236" s="3">
        <v>47.71</v>
      </c>
      <c r="Y236" s="3">
        <v>30.89</v>
      </c>
      <c r="Z236" s="3">
        <v>42.36</v>
      </c>
      <c r="AA236" s="5">
        <v>2</v>
      </c>
      <c r="AB236" s="14">
        <v>37</v>
      </c>
      <c r="AC236" s="14">
        <v>89</v>
      </c>
      <c r="AD236" s="14">
        <v>128</v>
      </c>
      <c r="AE236" s="15">
        <v>3</v>
      </c>
      <c r="AQ236" s="8"/>
    </row>
    <row r="237" spans="1:43" ht="12.75">
      <c r="A237" s="22" t="s">
        <v>116</v>
      </c>
      <c r="B237" s="23">
        <v>90059</v>
      </c>
      <c r="C237" s="9" t="s">
        <v>117</v>
      </c>
      <c r="D237" s="49" t="s">
        <v>814</v>
      </c>
      <c r="E237" s="49" t="s">
        <v>885</v>
      </c>
      <c r="F237" s="18"/>
      <c r="G237" s="49" t="s">
        <v>871</v>
      </c>
      <c r="H237" s="18" t="s">
        <v>831</v>
      </c>
      <c r="I237" s="7">
        <v>54201.97</v>
      </c>
      <c r="J237" s="7" t="s">
        <v>831</v>
      </c>
      <c r="K237" s="36" t="s">
        <v>843</v>
      </c>
      <c r="L237" s="80">
        <v>79.52</v>
      </c>
      <c r="M237" s="14">
        <v>2820</v>
      </c>
      <c r="N237" s="80">
        <f>+M237/L237</f>
        <v>35.46277665995976</v>
      </c>
      <c r="O237" s="11">
        <v>3011</v>
      </c>
      <c r="P237" s="90">
        <v>37.864688128772634</v>
      </c>
      <c r="Q237" s="67">
        <v>5727.95</v>
      </c>
      <c r="R237" s="16">
        <v>1640</v>
      </c>
      <c r="S237" s="16">
        <v>300</v>
      </c>
      <c r="T237" s="5">
        <v>140</v>
      </c>
      <c r="U237" s="5">
        <v>181</v>
      </c>
      <c r="V237" s="5">
        <v>538</v>
      </c>
      <c r="W237" s="5">
        <v>859</v>
      </c>
      <c r="X237" s="3">
        <v>38.79</v>
      </c>
      <c r="Y237" s="3">
        <v>17.08</v>
      </c>
      <c r="Z237" s="3">
        <v>23.41</v>
      </c>
      <c r="AA237" s="5">
        <v>0</v>
      </c>
      <c r="AB237" s="14">
        <v>69</v>
      </c>
      <c r="AC237" s="14">
        <v>144</v>
      </c>
      <c r="AD237" s="14">
        <v>213</v>
      </c>
      <c r="AE237" s="15">
        <v>1</v>
      </c>
      <c r="AQ237" s="8"/>
    </row>
    <row r="238" spans="1:43" ht="12.75">
      <c r="A238" s="22" t="s">
        <v>310</v>
      </c>
      <c r="B238" s="23">
        <v>92050</v>
      </c>
      <c r="C238" s="9" t="s">
        <v>311</v>
      </c>
      <c r="D238" s="49" t="s">
        <v>817</v>
      </c>
      <c r="E238" s="49" t="s">
        <v>884</v>
      </c>
      <c r="F238" s="18" t="s">
        <v>873</v>
      </c>
      <c r="G238" s="49" t="s">
        <v>871</v>
      </c>
      <c r="H238" s="18" t="s">
        <v>852</v>
      </c>
      <c r="I238" s="7">
        <v>63503.39</v>
      </c>
      <c r="J238" s="7" t="s">
        <v>852</v>
      </c>
      <c r="K238" s="36" t="s">
        <v>277</v>
      </c>
      <c r="L238" s="80">
        <v>138.79</v>
      </c>
      <c r="M238" s="14">
        <v>7115</v>
      </c>
      <c r="N238" s="80">
        <f>+M238/L238</f>
        <v>51.26450032423085</v>
      </c>
      <c r="O238" s="11">
        <v>6535</v>
      </c>
      <c r="P238" s="90">
        <v>47.08552489372433</v>
      </c>
      <c r="Q238" s="67">
        <v>1172.89</v>
      </c>
      <c r="R238" s="16">
        <v>8756</v>
      </c>
      <c r="S238" s="16">
        <v>265</v>
      </c>
      <c r="T238" s="5">
        <v>374</v>
      </c>
      <c r="U238" s="5">
        <v>540</v>
      </c>
      <c r="V238" s="5">
        <v>1334</v>
      </c>
      <c r="W238" s="5">
        <v>2248</v>
      </c>
      <c r="X238" s="3">
        <v>51.19</v>
      </c>
      <c r="Y238" s="3">
        <v>22.13</v>
      </c>
      <c r="Z238" s="3">
        <v>29.44</v>
      </c>
      <c r="AA238" s="5">
        <v>3</v>
      </c>
      <c r="AB238" s="14">
        <v>75</v>
      </c>
      <c r="AC238" s="14">
        <v>357</v>
      </c>
      <c r="AD238" s="14">
        <v>435</v>
      </c>
      <c r="AE238" s="6">
        <v>10</v>
      </c>
      <c r="AQ238" s="8"/>
    </row>
    <row r="239" spans="1:43" ht="12.75">
      <c r="A239" s="22" t="s">
        <v>118</v>
      </c>
      <c r="B239" s="23">
        <v>90060</v>
      </c>
      <c r="C239" s="9" t="s">
        <v>119</v>
      </c>
      <c r="D239" s="49" t="s">
        <v>814</v>
      </c>
      <c r="E239" s="49" t="s">
        <v>884</v>
      </c>
      <c r="F239" s="18"/>
      <c r="G239" s="49" t="s">
        <v>872</v>
      </c>
      <c r="I239" s="7">
        <v>35943.22</v>
      </c>
      <c r="K239" s="36" t="s">
        <v>863</v>
      </c>
      <c r="L239" s="80">
        <v>53.12</v>
      </c>
      <c r="M239" s="14">
        <v>735</v>
      </c>
      <c r="N239" s="80">
        <f>+M239/L239</f>
        <v>13.836596385542169</v>
      </c>
      <c r="O239" s="12">
        <v>701</v>
      </c>
      <c r="P239" s="90">
        <v>13.196536144578314</v>
      </c>
      <c r="Q239" s="10">
        <v>1715.86</v>
      </c>
      <c r="R239" s="16">
        <v>1705</v>
      </c>
      <c r="S239" s="13">
        <v>114</v>
      </c>
      <c r="T239" s="5">
        <v>26</v>
      </c>
      <c r="U239" s="5">
        <v>56</v>
      </c>
      <c r="V239" s="5">
        <v>133</v>
      </c>
      <c r="W239" s="5">
        <v>215</v>
      </c>
      <c r="X239" s="3">
        <v>47.41</v>
      </c>
      <c r="Y239" s="3">
        <v>21.82</v>
      </c>
      <c r="Z239" s="3">
        <v>30.77</v>
      </c>
      <c r="AA239" s="5">
        <v>0</v>
      </c>
      <c r="AB239" s="14">
        <v>4</v>
      </c>
      <c r="AC239" s="14">
        <v>14</v>
      </c>
      <c r="AD239" s="14">
        <v>18</v>
      </c>
      <c r="AE239" s="15">
        <v>1</v>
      </c>
      <c r="AQ239" s="8"/>
    </row>
    <row r="240" spans="1:43" ht="12.75">
      <c r="A240" s="22" t="s">
        <v>312</v>
      </c>
      <c r="B240" s="23">
        <v>92051</v>
      </c>
      <c r="C240" s="9" t="s">
        <v>313</v>
      </c>
      <c r="D240" s="49" t="s">
        <v>817</v>
      </c>
      <c r="E240" s="49" t="s">
        <v>883</v>
      </c>
      <c r="F240" s="18"/>
      <c r="G240" s="49" t="s">
        <v>872</v>
      </c>
      <c r="I240" s="7">
        <v>71810.97</v>
      </c>
      <c r="K240" s="36" t="s">
        <v>841</v>
      </c>
      <c r="L240" s="80">
        <v>96.28</v>
      </c>
      <c r="M240" s="14">
        <v>70569</v>
      </c>
      <c r="N240" s="80">
        <f>+M240/L240</f>
        <v>732.9559617781471</v>
      </c>
      <c r="O240" s="12">
        <v>68040</v>
      </c>
      <c r="P240" s="90">
        <v>706.6888242625676</v>
      </c>
      <c r="Q240" s="10">
        <v>2722.02</v>
      </c>
      <c r="R240" s="16">
        <v>608</v>
      </c>
      <c r="S240" s="13">
        <v>848</v>
      </c>
      <c r="T240" s="5">
        <v>472</v>
      </c>
      <c r="U240" s="5">
        <v>5383</v>
      </c>
      <c r="V240" s="5">
        <v>17950</v>
      </c>
      <c r="W240" s="5">
        <v>23805</v>
      </c>
      <c r="X240" s="3">
        <v>52.46</v>
      </c>
      <c r="Y240" s="3">
        <v>22.32</v>
      </c>
      <c r="Z240" s="3">
        <v>28.25</v>
      </c>
      <c r="AA240" s="5">
        <v>16</v>
      </c>
      <c r="AB240" s="14">
        <v>864</v>
      </c>
      <c r="AC240" s="14">
        <v>2911</v>
      </c>
      <c r="AD240" s="14">
        <v>3791</v>
      </c>
      <c r="AE240" s="6">
        <v>1</v>
      </c>
      <c r="AQ240" s="8"/>
    </row>
    <row r="241" spans="1:43" ht="12.75">
      <c r="A241" s="22" t="s">
        <v>372</v>
      </c>
      <c r="B241" s="23">
        <v>92105</v>
      </c>
      <c r="C241" s="9" t="s">
        <v>373</v>
      </c>
      <c r="D241" s="49" t="s">
        <v>817</v>
      </c>
      <c r="E241" s="49" t="s">
        <v>883</v>
      </c>
      <c r="F241" s="18"/>
      <c r="G241" s="49" t="s">
        <v>872</v>
      </c>
      <c r="I241" s="7">
        <v>50046.74</v>
      </c>
      <c r="K241" s="36" t="s">
        <v>841</v>
      </c>
      <c r="L241" s="80">
        <v>27.87</v>
      </c>
      <c r="M241" s="14">
        <v>11996</v>
      </c>
      <c r="N241" s="80">
        <f>+M241/L241</f>
        <v>430.426982418371</v>
      </c>
      <c r="O241" s="12">
        <v>10766</v>
      </c>
      <c r="P241" s="90">
        <v>386.2935055615357</v>
      </c>
      <c r="Q241" s="10">
        <v>393.85</v>
      </c>
      <c r="R241" s="16">
        <v>288</v>
      </c>
      <c r="S241" s="13">
        <v>110</v>
      </c>
      <c r="T241" s="5">
        <v>98</v>
      </c>
      <c r="U241" s="5">
        <v>868</v>
      </c>
      <c r="V241" s="5">
        <v>2621</v>
      </c>
      <c r="W241" s="5">
        <v>3587</v>
      </c>
      <c r="X241" s="3">
        <v>53.46</v>
      </c>
      <c r="Y241" s="3">
        <v>25.26</v>
      </c>
      <c r="Z241" s="3">
        <v>30.58</v>
      </c>
      <c r="AA241" s="5">
        <v>1</v>
      </c>
      <c r="AB241" s="14">
        <v>141</v>
      </c>
      <c r="AC241" s="14">
        <v>432</v>
      </c>
      <c r="AD241" s="14">
        <v>574</v>
      </c>
      <c r="AE241" s="6">
        <v>2</v>
      </c>
      <c r="AQ241" s="8"/>
    </row>
    <row r="242" spans="1:43" ht="12.75">
      <c r="A242" s="22" t="s">
        <v>490</v>
      </c>
      <c r="B242" s="23">
        <v>95043</v>
      </c>
      <c r="C242" s="9" t="s">
        <v>491</v>
      </c>
      <c r="D242" s="49" t="s">
        <v>812</v>
      </c>
      <c r="E242" s="49" t="s">
        <v>881</v>
      </c>
      <c r="F242" s="18"/>
      <c r="G242" s="49" t="s">
        <v>871</v>
      </c>
      <c r="H242" s="18" t="s">
        <v>823</v>
      </c>
      <c r="I242" s="7">
        <v>40685.55</v>
      </c>
      <c r="J242" s="7" t="s">
        <v>889</v>
      </c>
      <c r="K242" s="36" t="s">
        <v>844</v>
      </c>
      <c r="L242" s="80">
        <v>48.23</v>
      </c>
      <c r="M242" s="14">
        <v>2131</v>
      </c>
      <c r="N242" s="80">
        <f>+M242/L242</f>
        <v>44.18411776902343</v>
      </c>
      <c r="O242" s="11">
        <v>2137</v>
      </c>
      <c r="P242" s="90">
        <v>44.308521667012236</v>
      </c>
      <c r="Q242" s="67">
        <v>2604.74</v>
      </c>
      <c r="R242" s="16">
        <v>50</v>
      </c>
      <c r="S242" s="16">
        <v>484</v>
      </c>
      <c r="T242" s="5">
        <v>115</v>
      </c>
      <c r="U242" s="5">
        <v>159</v>
      </c>
      <c r="V242" s="5">
        <v>335</v>
      </c>
      <c r="W242" s="5">
        <v>609</v>
      </c>
      <c r="X242" s="3">
        <v>37.32</v>
      </c>
      <c r="Y242" s="3">
        <v>11.35</v>
      </c>
      <c r="Z242" s="3">
        <v>20.98</v>
      </c>
      <c r="AA242" s="5">
        <v>3</v>
      </c>
      <c r="AB242" s="14">
        <v>33</v>
      </c>
      <c r="AC242" s="14">
        <v>67</v>
      </c>
      <c r="AD242" s="14">
        <v>103</v>
      </c>
      <c r="AE242" s="15">
        <v>7</v>
      </c>
      <c r="AQ242" s="8"/>
    </row>
    <row r="243" spans="1:43" ht="12.75">
      <c r="A243" s="22" t="s">
        <v>120</v>
      </c>
      <c r="B243" s="23">
        <v>90061</v>
      </c>
      <c r="C243" s="9" t="s">
        <v>121</v>
      </c>
      <c r="D243" s="49" t="s">
        <v>814</v>
      </c>
      <c r="E243" s="49" t="s">
        <v>885</v>
      </c>
      <c r="F243" s="18"/>
      <c r="G243" s="49" t="s">
        <v>871</v>
      </c>
      <c r="H243" s="18" t="s">
        <v>831</v>
      </c>
      <c r="I243" s="7">
        <v>25182.26</v>
      </c>
      <c r="J243" s="7" t="s">
        <v>831</v>
      </c>
      <c r="K243" s="36" t="s">
        <v>864</v>
      </c>
      <c r="L243" s="80">
        <v>21.63</v>
      </c>
      <c r="M243" s="14">
        <v>604</v>
      </c>
      <c r="N243" s="80">
        <f>+M243/L243</f>
        <v>27.924179380490063</v>
      </c>
      <c r="O243" s="11">
        <v>619</v>
      </c>
      <c r="P243" s="90">
        <v>28.61766065649561</v>
      </c>
      <c r="Q243" s="67">
        <v>734.28</v>
      </c>
      <c r="R243" s="16">
        <v>261</v>
      </c>
      <c r="S243" s="16">
        <v>66</v>
      </c>
      <c r="T243" s="5">
        <v>17</v>
      </c>
      <c r="U243" s="5">
        <v>62</v>
      </c>
      <c r="V243" s="5">
        <v>122</v>
      </c>
      <c r="W243" s="5">
        <v>201</v>
      </c>
      <c r="X243" s="3">
        <v>50.09</v>
      </c>
      <c r="Y243" s="3">
        <v>26.91</v>
      </c>
      <c r="Z243" s="3">
        <v>43.36</v>
      </c>
      <c r="AA243" s="5">
        <v>0</v>
      </c>
      <c r="AB243" s="14">
        <v>3</v>
      </c>
      <c r="AC243" s="14">
        <v>11</v>
      </c>
      <c r="AD243" s="14">
        <v>14</v>
      </c>
      <c r="AE243" s="15">
        <v>1</v>
      </c>
      <c r="AQ243" s="8"/>
    </row>
    <row r="244" spans="1:43" ht="12.75">
      <c r="A244" s="22" t="s">
        <v>492</v>
      </c>
      <c r="B244" s="23">
        <v>95044</v>
      </c>
      <c r="C244" s="9" t="s">
        <v>493</v>
      </c>
      <c r="D244" s="49" t="s">
        <v>812</v>
      </c>
      <c r="E244" s="49" t="s">
        <v>885</v>
      </c>
      <c r="F244" s="18"/>
      <c r="G244" s="49" t="s">
        <v>871</v>
      </c>
      <c r="H244" s="18" t="s">
        <v>827</v>
      </c>
      <c r="I244" s="7">
        <v>24685.73</v>
      </c>
      <c r="J244" s="7" t="s">
        <v>846</v>
      </c>
      <c r="K244" s="36" t="s">
        <v>828</v>
      </c>
      <c r="L244" s="80">
        <v>30.38</v>
      </c>
      <c r="M244" s="14">
        <v>768</v>
      </c>
      <c r="N244" s="80">
        <f>+M244/L244</f>
        <v>25.279789335088875</v>
      </c>
      <c r="O244" s="11">
        <v>825</v>
      </c>
      <c r="P244" s="90">
        <v>27.156023699802503</v>
      </c>
      <c r="Q244" s="67">
        <v>1623.15</v>
      </c>
      <c r="R244" s="16">
        <v>1650</v>
      </c>
      <c r="S244" s="16">
        <v>121</v>
      </c>
      <c r="T244" s="5">
        <v>68</v>
      </c>
      <c r="U244" s="5">
        <v>36</v>
      </c>
      <c r="V244" s="5">
        <v>99</v>
      </c>
      <c r="W244" s="5">
        <v>203</v>
      </c>
      <c r="X244" s="3">
        <v>35.68</v>
      </c>
      <c r="Y244" s="3">
        <v>23.11</v>
      </c>
      <c r="Z244" s="3">
        <v>33.63</v>
      </c>
      <c r="AA244" s="5">
        <v>0</v>
      </c>
      <c r="AB244" s="14">
        <v>9</v>
      </c>
      <c r="AC244" s="14">
        <v>20</v>
      </c>
      <c r="AD244" s="14">
        <v>29</v>
      </c>
      <c r="AE244" s="15">
        <v>0</v>
      </c>
      <c r="AQ244" s="8"/>
    </row>
    <row r="245" spans="1:43" ht="12.75">
      <c r="A245" s="22" t="s">
        <v>398</v>
      </c>
      <c r="B245" s="23">
        <v>92119</v>
      </c>
      <c r="C245" s="9" t="s">
        <v>399</v>
      </c>
      <c r="D245" s="49" t="s">
        <v>817</v>
      </c>
      <c r="E245" s="49" t="s">
        <v>885</v>
      </c>
      <c r="F245" s="18"/>
      <c r="G245" s="49" t="s">
        <v>871</v>
      </c>
      <c r="I245" s="7">
        <v>38161.1</v>
      </c>
      <c r="J245" s="7" t="s">
        <v>891</v>
      </c>
      <c r="K245" s="36" t="s">
        <v>859</v>
      </c>
      <c r="L245" s="80">
        <v>49.88</v>
      </c>
      <c r="M245" s="14">
        <v>983</v>
      </c>
      <c r="N245" s="80">
        <f>+M245/L245</f>
        <v>19.70729751403368</v>
      </c>
      <c r="O245" s="11">
        <v>1054</v>
      </c>
      <c r="P245" s="90">
        <v>21.130713712910985</v>
      </c>
      <c r="Q245" s="67">
        <v>872.39</v>
      </c>
      <c r="R245" s="16">
        <v>3315</v>
      </c>
      <c r="S245" s="16">
        <v>184</v>
      </c>
      <c r="T245" s="5">
        <v>64</v>
      </c>
      <c r="U245" s="5">
        <v>66</v>
      </c>
      <c r="V245" s="5">
        <v>197</v>
      </c>
      <c r="W245" s="5">
        <v>327</v>
      </c>
      <c r="X245" s="3">
        <v>43.93</v>
      </c>
      <c r="Y245" s="3">
        <v>20.05</v>
      </c>
      <c r="Z245" s="3">
        <v>22.79</v>
      </c>
      <c r="AA245" s="5">
        <v>0</v>
      </c>
      <c r="AB245" s="14">
        <v>18</v>
      </c>
      <c r="AC245" s="14">
        <v>45</v>
      </c>
      <c r="AD245" s="14">
        <v>63</v>
      </c>
      <c r="AE245" s="6">
        <v>1</v>
      </c>
      <c r="AQ245" s="8"/>
    </row>
    <row r="246" spans="1:43" ht="12.75">
      <c r="A246" s="22" t="s">
        <v>575</v>
      </c>
      <c r="B246" s="23">
        <v>95086</v>
      </c>
      <c r="C246" s="9" t="s">
        <v>576</v>
      </c>
      <c r="D246" s="49" t="s">
        <v>812</v>
      </c>
      <c r="E246" s="49" t="s">
        <v>885</v>
      </c>
      <c r="F246" s="18"/>
      <c r="G246" s="49" t="s">
        <v>871</v>
      </c>
      <c r="H246" s="18" t="s">
        <v>847</v>
      </c>
      <c r="I246" s="7">
        <v>14489.59</v>
      </c>
      <c r="J246" s="7" t="s">
        <v>889</v>
      </c>
      <c r="K246" s="36" t="s">
        <v>851</v>
      </c>
      <c r="L246" s="80">
        <v>11.67</v>
      </c>
      <c r="M246" s="14">
        <v>198</v>
      </c>
      <c r="N246" s="80">
        <f>+M246/L246</f>
        <v>16.966580976863753</v>
      </c>
      <c r="O246" s="11">
        <v>213</v>
      </c>
      <c r="P246" s="90">
        <v>18.251928020565554</v>
      </c>
      <c r="Q246" s="67">
        <v>779.16</v>
      </c>
      <c r="R246" s="16">
        <v>77</v>
      </c>
      <c r="S246" s="16">
        <v>58</v>
      </c>
      <c r="T246" s="5">
        <v>17</v>
      </c>
      <c r="U246" s="5">
        <v>9</v>
      </c>
      <c r="V246" s="5">
        <v>32</v>
      </c>
      <c r="W246" s="5">
        <v>58</v>
      </c>
      <c r="X246" s="3">
        <v>36.04</v>
      </c>
      <c r="Y246" s="3">
        <v>18.31</v>
      </c>
      <c r="Z246" s="3">
        <v>33.33</v>
      </c>
      <c r="AA246" s="5">
        <v>1</v>
      </c>
      <c r="AB246" s="14">
        <v>0</v>
      </c>
      <c r="AC246" s="14">
        <v>3</v>
      </c>
      <c r="AD246" s="14">
        <v>4</v>
      </c>
      <c r="AE246" s="15">
        <v>1</v>
      </c>
      <c r="AQ246" s="8"/>
    </row>
    <row r="247" spans="1:43" ht="12.75">
      <c r="A247" s="22" t="s">
        <v>703</v>
      </c>
      <c r="B247" s="23">
        <v>106013</v>
      </c>
      <c r="C247" s="9" t="s">
        <v>704</v>
      </c>
      <c r="D247" s="49" t="s">
        <v>815</v>
      </c>
      <c r="E247" s="49" t="s">
        <v>883</v>
      </c>
      <c r="F247" s="18"/>
      <c r="G247" s="49" t="s">
        <v>872</v>
      </c>
      <c r="I247" s="7">
        <v>32173.77</v>
      </c>
      <c r="K247" s="36" t="s">
        <v>865</v>
      </c>
      <c r="L247" s="80">
        <v>42.21</v>
      </c>
      <c r="M247" s="14">
        <v>5357</v>
      </c>
      <c r="N247" s="80">
        <f>+M247/L247</f>
        <v>126.91305377872541</v>
      </c>
      <c r="O247" s="12">
        <v>5274</v>
      </c>
      <c r="P247" s="90">
        <v>124.94669509594883</v>
      </c>
      <c r="Q247" s="10">
        <v>3232.61</v>
      </c>
      <c r="R247" s="16">
        <v>0</v>
      </c>
      <c r="S247" s="13">
        <v>495</v>
      </c>
      <c r="T247" s="5">
        <v>290</v>
      </c>
      <c r="U247" s="5">
        <v>421</v>
      </c>
      <c r="V247" s="5">
        <v>764</v>
      </c>
      <c r="W247" s="5">
        <v>1475</v>
      </c>
      <c r="X247" s="3">
        <v>43.65</v>
      </c>
      <c r="Y247" s="3">
        <v>25.92</v>
      </c>
      <c r="Z247" s="3">
        <v>38.84</v>
      </c>
      <c r="AA247" s="5">
        <v>1</v>
      </c>
      <c r="AB247" s="14">
        <v>52</v>
      </c>
      <c r="AC247" s="14">
        <v>190</v>
      </c>
      <c r="AD247" s="14">
        <v>243</v>
      </c>
      <c r="AE247" s="15">
        <v>0</v>
      </c>
      <c r="AQ247" s="8"/>
    </row>
    <row r="248" spans="1:43" ht="12.75">
      <c r="A248" s="22" t="s">
        <v>314</v>
      </c>
      <c r="B248" s="23">
        <v>92053</v>
      </c>
      <c r="C248" s="9" t="s">
        <v>315</v>
      </c>
      <c r="D248" s="49" t="s">
        <v>817</v>
      </c>
      <c r="E248" s="49" t="s">
        <v>883</v>
      </c>
      <c r="F248" s="18"/>
      <c r="G248" s="49" t="s">
        <v>872</v>
      </c>
      <c r="I248" s="7">
        <v>29033.53</v>
      </c>
      <c r="K248" s="36" t="s">
        <v>862</v>
      </c>
      <c r="L248" s="80">
        <v>31.12</v>
      </c>
      <c r="M248" s="14">
        <v>1741</v>
      </c>
      <c r="N248" s="80">
        <f>+M248/L248</f>
        <v>55.94473007712082</v>
      </c>
      <c r="O248" s="12">
        <v>1746</v>
      </c>
      <c r="P248" s="90">
        <v>56.10539845758355</v>
      </c>
      <c r="Q248" s="10">
        <v>2122.99</v>
      </c>
      <c r="R248" s="16">
        <v>24</v>
      </c>
      <c r="S248" s="13">
        <v>194</v>
      </c>
      <c r="T248" s="5">
        <v>59</v>
      </c>
      <c r="U248" s="5">
        <v>185</v>
      </c>
      <c r="V248" s="5">
        <v>263</v>
      </c>
      <c r="W248" s="5">
        <v>507</v>
      </c>
      <c r="X248" s="3">
        <v>45.07</v>
      </c>
      <c r="Y248" s="3">
        <v>23.99</v>
      </c>
      <c r="Z248" s="3">
        <v>36.36</v>
      </c>
      <c r="AA248" s="5">
        <v>0</v>
      </c>
      <c r="AB248" s="14">
        <v>30</v>
      </c>
      <c r="AC248" s="14">
        <v>51</v>
      </c>
      <c r="AD248" s="14">
        <v>81</v>
      </c>
      <c r="AE248" s="6">
        <v>0</v>
      </c>
      <c r="AQ248" s="8"/>
    </row>
    <row r="249" spans="1:43" ht="12.75">
      <c r="A249" s="22" t="s">
        <v>494</v>
      </c>
      <c r="B249" s="23">
        <v>95045</v>
      </c>
      <c r="C249" s="9" t="s">
        <v>495</v>
      </c>
      <c r="D249" s="49" t="s">
        <v>812</v>
      </c>
      <c r="E249" s="49" t="s">
        <v>885</v>
      </c>
      <c r="F249" s="18"/>
      <c r="G249" s="49" t="s">
        <v>871</v>
      </c>
      <c r="H249" s="18" t="s">
        <v>823</v>
      </c>
      <c r="I249" s="7">
        <v>47228.39</v>
      </c>
      <c r="J249" s="7" t="s">
        <v>889</v>
      </c>
      <c r="K249" s="36" t="s">
        <v>830</v>
      </c>
      <c r="L249" s="80">
        <v>81.27</v>
      </c>
      <c r="M249" s="14">
        <v>3351</v>
      </c>
      <c r="N249" s="80">
        <f>+M249/L249</f>
        <v>41.23292727943891</v>
      </c>
      <c r="O249" s="11">
        <v>3509</v>
      </c>
      <c r="P249" s="90">
        <v>43.177064107296665</v>
      </c>
      <c r="Q249" s="67">
        <v>4147.67</v>
      </c>
      <c r="R249" s="16">
        <v>3805</v>
      </c>
      <c r="S249" s="16">
        <v>711</v>
      </c>
      <c r="T249" s="5">
        <v>169</v>
      </c>
      <c r="U249" s="5">
        <v>309</v>
      </c>
      <c r="V249" s="5">
        <v>490</v>
      </c>
      <c r="W249" s="5">
        <v>968</v>
      </c>
      <c r="X249" s="3">
        <v>44.46</v>
      </c>
      <c r="Y249" s="3">
        <v>27.76</v>
      </c>
      <c r="Z249" s="3">
        <v>41.06</v>
      </c>
      <c r="AA249" s="5">
        <v>0</v>
      </c>
      <c r="AB249" s="14">
        <v>99</v>
      </c>
      <c r="AC249" s="14">
        <v>138</v>
      </c>
      <c r="AD249" s="14">
        <v>237</v>
      </c>
      <c r="AE249" s="15">
        <v>4</v>
      </c>
      <c r="AQ249" s="8"/>
    </row>
    <row r="250" spans="1:43" ht="12.75">
      <c r="A250" s="22" t="s">
        <v>316</v>
      </c>
      <c r="B250" s="23">
        <v>92054</v>
      </c>
      <c r="C250" s="9" t="s">
        <v>317</v>
      </c>
      <c r="D250" s="49" t="s">
        <v>817</v>
      </c>
      <c r="E250" s="49" t="s">
        <v>885</v>
      </c>
      <c r="F250" s="18"/>
      <c r="G250" s="49" t="s">
        <v>871</v>
      </c>
      <c r="I250" s="7">
        <v>26661.81</v>
      </c>
      <c r="J250" s="7" t="s">
        <v>894</v>
      </c>
      <c r="K250" s="36" t="s">
        <v>862</v>
      </c>
      <c r="L250" s="80">
        <v>44.83</v>
      </c>
      <c r="M250" s="14">
        <v>1345</v>
      </c>
      <c r="N250" s="80">
        <f>+M250/L250</f>
        <v>30.002230649118896</v>
      </c>
      <c r="O250" s="11">
        <v>1414</v>
      </c>
      <c r="P250" s="90">
        <v>31.541378541155478</v>
      </c>
      <c r="Q250" s="67">
        <v>3476.97</v>
      </c>
      <c r="R250" s="16">
        <v>858</v>
      </c>
      <c r="S250" s="16">
        <v>211</v>
      </c>
      <c r="T250" s="5">
        <v>66</v>
      </c>
      <c r="U250" s="5">
        <v>80</v>
      </c>
      <c r="V250" s="5">
        <v>217</v>
      </c>
      <c r="W250" s="5">
        <v>363</v>
      </c>
      <c r="X250" s="3">
        <v>49.2</v>
      </c>
      <c r="Y250" s="3">
        <v>38.05</v>
      </c>
      <c r="Z250" s="3">
        <v>53.08</v>
      </c>
      <c r="AA250" s="5">
        <v>0</v>
      </c>
      <c r="AB250" s="14">
        <v>10</v>
      </c>
      <c r="AC250" s="14">
        <v>38</v>
      </c>
      <c r="AD250" s="14">
        <v>48</v>
      </c>
      <c r="AE250" s="6">
        <v>0</v>
      </c>
      <c r="AQ250" s="8"/>
    </row>
    <row r="251" spans="1:43" ht="12.75">
      <c r="A251" s="22" t="s">
        <v>705</v>
      </c>
      <c r="B251" s="23">
        <v>106014</v>
      </c>
      <c r="C251" s="9" t="s">
        <v>706</v>
      </c>
      <c r="D251" s="49" t="s">
        <v>815</v>
      </c>
      <c r="E251" s="49" t="s">
        <v>883</v>
      </c>
      <c r="F251" s="18"/>
      <c r="G251" s="49" t="s">
        <v>872</v>
      </c>
      <c r="I251" s="7">
        <v>39956.26</v>
      </c>
      <c r="K251" s="36" t="s">
        <v>865</v>
      </c>
      <c r="L251" s="80">
        <v>87.54</v>
      </c>
      <c r="M251" s="14">
        <v>9172</v>
      </c>
      <c r="N251" s="80">
        <f>+M251/L251</f>
        <v>104.77496001827735</v>
      </c>
      <c r="O251" s="12">
        <v>9460</v>
      </c>
      <c r="P251" s="90">
        <v>108.0648846241718</v>
      </c>
      <c r="Q251" s="10">
        <v>5185.69</v>
      </c>
      <c r="R251" s="16">
        <v>671</v>
      </c>
      <c r="S251" s="13">
        <v>1028</v>
      </c>
      <c r="T251" s="5">
        <v>148</v>
      </c>
      <c r="U251" s="5">
        <v>804</v>
      </c>
      <c r="V251" s="5">
        <v>1820</v>
      </c>
      <c r="W251" s="5">
        <v>2772</v>
      </c>
      <c r="X251" s="3">
        <v>43.63</v>
      </c>
      <c r="Y251" s="3">
        <v>23.53</v>
      </c>
      <c r="Z251" s="3">
        <v>31.27</v>
      </c>
      <c r="AA251" s="5">
        <v>1</v>
      </c>
      <c r="AB251" s="14">
        <v>123</v>
      </c>
      <c r="AC251" s="14">
        <v>368</v>
      </c>
      <c r="AD251" s="14">
        <v>492</v>
      </c>
      <c r="AE251" s="15">
        <v>0</v>
      </c>
      <c r="AQ251" s="8"/>
    </row>
    <row r="252" spans="1:43" ht="12.75">
      <c r="A252" s="22" t="s">
        <v>767</v>
      </c>
      <c r="B252" s="23">
        <v>107017</v>
      </c>
      <c r="C252" s="9" t="s">
        <v>768</v>
      </c>
      <c r="D252" s="49" t="s">
        <v>819</v>
      </c>
      <c r="E252" s="49" t="s">
        <v>884</v>
      </c>
      <c r="F252" s="18" t="s">
        <v>874</v>
      </c>
      <c r="G252" s="49" t="s">
        <v>871</v>
      </c>
      <c r="I252" s="7">
        <v>60804.91</v>
      </c>
      <c r="J252" s="7" t="s">
        <v>852</v>
      </c>
      <c r="K252" s="36" t="s">
        <v>855</v>
      </c>
      <c r="L252" s="80">
        <v>70.63</v>
      </c>
      <c r="M252" s="14">
        <v>6101</v>
      </c>
      <c r="N252" s="80">
        <f>+M252/L252</f>
        <v>86.37972532918025</v>
      </c>
      <c r="O252" s="11">
        <v>6116</v>
      </c>
      <c r="P252" s="90">
        <v>86.59209967435935</v>
      </c>
      <c r="Q252" s="67">
        <v>3350.02</v>
      </c>
      <c r="R252" s="16">
        <v>3987</v>
      </c>
      <c r="S252" s="16">
        <v>980</v>
      </c>
      <c r="T252" s="5">
        <v>162</v>
      </c>
      <c r="U252" s="5">
        <v>652</v>
      </c>
      <c r="V252" s="5">
        <v>890</v>
      </c>
      <c r="W252" s="5">
        <v>1704</v>
      </c>
      <c r="X252" s="3">
        <v>43.47</v>
      </c>
      <c r="Y252" s="3">
        <v>25.49</v>
      </c>
      <c r="Z252" s="3">
        <v>38.89</v>
      </c>
      <c r="AA252" s="5">
        <v>5</v>
      </c>
      <c r="AB252" s="14">
        <v>57</v>
      </c>
      <c r="AC252" s="14">
        <v>152</v>
      </c>
      <c r="AD252" s="14">
        <v>214</v>
      </c>
      <c r="AE252" s="15">
        <v>3</v>
      </c>
      <c r="AQ252" s="8"/>
    </row>
    <row r="253" spans="1:43" ht="12.75">
      <c r="A253" s="22" t="s">
        <v>496</v>
      </c>
      <c r="B253" s="23">
        <v>95046</v>
      </c>
      <c r="C253" s="4" t="s">
        <v>497</v>
      </c>
      <c r="D253" s="49" t="s">
        <v>812</v>
      </c>
      <c r="E253" s="49" t="s">
        <v>883</v>
      </c>
      <c r="F253" s="18"/>
      <c r="G253" s="49" t="s">
        <v>872</v>
      </c>
      <c r="I253" s="7">
        <v>27097.24</v>
      </c>
      <c r="K253" s="36" t="s">
        <v>833</v>
      </c>
      <c r="L253" s="80">
        <v>28.36</v>
      </c>
      <c r="M253" s="14">
        <v>2859</v>
      </c>
      <c r="N253" s="80">
        <f>+M253/L253</f>
        <v>100.81100141043724</v>
      </c>
      <c r="O253" s="12">
        <v>2912</v>
      </c>
      <c r="P253" s="90">
        <v>102.67983074753174</v>
      </c>
      <c r="Q253" s="10">
        <v>1533.25</v>
      </c>
      <c r="R253" s="16">
        <v>120</v>
      </c>
      <c r="S253" s="13">
        <v>477</v>
      </c>
      <c r="T253" s="5">
        <v>111</v>
      </c>
      <c r="U253" s="5">
        <v>254</v>
      </c>
      <c r="V253" s="5">
        <v>400</v>
      </c>
      <c r="W253" s="5">
        <v>765</v>
      </c>
      <c r="X253" s="3">
        <v>48.58</v>
      </c>
      <c r="Y253" s="3">
        <v>36.2</v>
      </c>
      <c r="Z253" s="3">
        <v>46.7</v>
      </c>
      <c r="AA253" s="5">
        <v>2</v>
      </c>
      <c r="AB253" s="14">
        <v>36</v>
      </c>
      <c r="AC253" s="14">
        <v>95</v>
      </c>
      <c r="AD253" s="14">
        <v>133</v>
      </c>
      <c r="AE253" s="15">
        <v>1</v>
      </c>
      <c r="AQ253" s="8"/>
    </row>
    <row r="254" spans="1:43" ht="12.75">
      <c r="A254" s="22" t="s">
        <v>318</v>
      </c>
      <c r="B254" s="23">
        <v>92058</v>
      </c>
      <c r="C254" s="9" t="s">
        <v>319</v>
      </c>
      <c r="D254" s="49" t="s">
        <v>817</v>
      </c>
      <c r="E254" s="49" t="s">
        <v>885</v>
      </c>
      <c r="F254" s="18"/>
      <c r="G254" s="49" t="s">
        <v>871</v>
      </c>
      <c r="I254" s="7">
        <v>38386.66</v>
      </c>
      <c r="J254" s="7" t="s">
        <v>894</v>
      </c>
      <c r="K254" s="36" t="s">
        <v>839</v>
      </c>
      <c r="L254" s="80">
        <v>62.64</v>
      </c>
      <c r="M254" s="14">
        <v>931</v>
      </c>
      <c r="N254" s="80">
        <f>+M254/L254</f>
        <v>14.862707535121329</v>
      </c>
      <c r="O254" s="11">
        <v>977</v>
      </c>
      <c r="P254" s="90">
        <v>15.5970625798212</v>
      </c>
      <c r="Q254" s="67">
        <v>2695.3</v>
      </c>
      <c r="R254" s="16">
        <v>1666</v>
      </c>
      <c r="S254" s="16">
        <v>112</v>
      </c>
      <c r="T254" s="5">
        <v>65</v>
      </c>
      <c r="U254" s="5">
        <v>51</v>
      </c>
      <c r="V254" s="5">
        <v>147</v>
      </c>
      <c r="W254" s="5">
        <v>263</v>
      </c>
      <c r="X254" s="3">
        <v>47.1</v>
      </c>
      <c r="Y254" s="3">
        <v>23.1</v>
      </c>
      <c r="Z254" s="3">
        <v>31.15</v>
      </c>
      <c r="AA254" s="5">
        <v>2</v>
      </c>
      <c r="AB254" s="14">
        <v>10</v>
      </c>
      <c r="AC254" s="14">
        <v>41</v>
      </c>
      <c r="AD254" s="14">
        <v>53</v>
      </c>
      <c r="AE254" s="6">
        <v>2</v>
      </c>
      <c r="AQ254" s="8"/>
    </row>
    <row r="255" spans="1:43" ht="12.75">
      <c r="A255" s="22" t="s">
        <v>320</v>
      </c>
      <c r="B255" s="23">
        <v>92059</v>
      </c>
      <c r="C255" s="9" t="s">
        <v>321</v>
      </c>
      <c r="D255" s="49" t="s">
        <v>817</v>
      </c>
      <c r="E255" s="49" t="s">
        <v>879</v>
      </c>
      <c r="F255" s="18"/>
      <c r="G255" s="49" t="s">
        <v>872</v>
      </c>
      <c r="I255" s="7">
        <v>23034.94</v>
      </c>
      <c r="K255" s="36" t="s">
        <v>841</v>
      </c>
      <c r="L255" s="80">
        <v>26.15</v>
      </c>
      <c r="M255" s="14">
        <v>7267</v>
      </c>
      <c r="N255" s="80">
        <f>+M255/L255</f>
        <v>277.89674952198857</v>
      </c>
      <c r="O255" s="12">
        <v>6821</v>
      </c>
      <c r="P255" s="90">
        <v>260.8413001912046</v>
      </c>
      <c r="Q255" s="10">
        <v>1595.45</v>
      </c>
      <c r="R255" s="16">
        <v>17.5</v>
      </c>
      <c r="S255" s="13">
        <v>990</v>
      </c>
      <c r="T255" s="5">
        <v>245</v>
      </c>
      <c r="U255" s="5">
        <v>532</v>
      </c>
      <c r="V255" s="5">
        <v>1368</v>
      </c>
      <c r="W255" s="5">
        <v>2145</v>
      </c>
      <c r="X255" s="3">
        <v>41.3</v>
      </c>
      <c r="Y255" s="3">
        <v>23.61</v>
      </c>
      <c r="Z255" s="3">
        <v>28.65</v>
      </c>
      <c r="AA255" s="5">
        <v>1</v>
      </c>
      <c r="AB255" s="14">
        <v>88</v>
      </c>
      <c r="AC255" s="14">
        <v>282</v>
      </c>
      <c r="AD255" s="14">
        <v>371</v>
      </c>
      <c r="AE255" s="6">
        <v>0</v>
      </c>
      <c r="AQ255" s="8"/>
    </row>
    <row r="256" spans="1:43" ht="12.75">
      <c r="A256" s="22" t="s">
        <v>621</v>
      </c>
      <c r="B256" s="23">
        <v>104021</v>
      </c>
      <c r="C256" s="9" t="s">
        <v>622</v>
      </c>
      <c r="D256" s="49" t="s">
        <v>813</v>
      </c>
      <c r="E256" s="49" t="s">
        <v>884</v>
      </c>
      <c r="F256" s="18"/>
      <c r="G256" s="49" t="s">
        <v>872</v>
      </c>
      <c r="I256" s="7">
        <v>76872.76</v>
      </c>
      <c r="K256" s="36" t="s">
        <v>826</v>
      </c>
      <c r="L256" s="80">
        <v>104.87</v>
      </c>
      <c r="M256" s="14">
        <v>1611</v>
      </c>
      <c r="N256" s="80">
        <f>+M256/L256</f>
        <v>15.36187660913512</v>
      </c>
      <c r="O256" s="12">
        <v>3103</v>
      </c>
      <c r="P256" s="90">
        <v>29.58901497091637</v>
      </c>
      <c r="Q256" s="10">
        <v>1497.47</v>
      </c>
      <c r="R256" s="16">
        <v>1744</v>
      </c>
      <c r="S256" s="13">
        <v>175</v>
      </c>
      <c r="T256" s="5">
        <v>53</v>
      </c>
      <c r="U256" s="5">
        <v>309</v>
      </c>
      <c r="V256" s="5">
        <v>661</v>
      </c>
      <c r="W256" s="5">
        <v>1023</v>
      </c>
      <c r="X256" s="3">
        <v>46.21</v>
      </c>
      <c r="Y256" s="3">
        <v>16.42</v>
      </c>
      <c r="Z256" s="3">
        <v>21.98</v>
      </c>
      <c r="AA256" s="5">
        <v>4</v>
      </c>
      <c r="AB256" s="14">
        <v>150</v>
      </c>
      <c r="AC256" s="14">
        <v>412</v>
      </c>
      <c r="AD256" s="14">
        <v>566</v>
      </c>
      <c r="AE256" s="15">
        <v>6</v>
      </c>
      <c r="AQ256" s="8"/>
    </row>
    <row r="257" spans="1:43" ht="12.75">
      <c r="A257" s="22" t="s">
        <v>504</v>
      </c>
      <c r="B257" s="23">
        <v>95050</v>
      </c>
      <c r="C257" s="9" t="s">
        <v>505</v>
      </c>
      <c r="D257" s="49" t="s">
        <v>812</v>
      </c>
      <c r="E257" s="49" t="s">
        <v>883</v>
      </c>
      <c r="F257" s="18" t="s">
        <v>873</v>
      </c>
      <c r="G257" s="49" t="s">
        <v>871</v>
      </c>
      <c r="H257" s="18" t="s">
        <v>823</v>
      </c>
      <c r="I257" s="7">
        <v>66202.59</v>
      </c>
      <c r="J257" s="7" t="s">
        <v>889</v>
      </c>
      <c r="K257" s="36" t="s">
        <v>844</v>
      </c>
      <c r="L257" s="80">
        <v>72.2</v>
      </c>
      <c r="M257" s="14">
        <v>2490</v>
      </c>
      <c r="N257" s="80">
        <f>+M257/L257</f>
        <v>34.48753462603878</v>
      </c>
      <c r="O257" s="11">
        <v>2403</v>
      </c>
      <c r="P257" s="90">
        <v>33.282548476454295</v>
      </c>
      <c r="Q257" s="67">
        <v>4510.37</v>
      </c>
      <c r="R257" s="16">
        <v>940</v>
      </c>
      <c r="S257" s="16">
        <v>408</v>
      </c>
      <c r="T257" s="5">
        <v>130</v>
      </c>
      <c r="U257" s="5">
        <v>143</v>
      </c>
      <c r="V257" s="5">
        <v>434</v>
      </c>
      <c r="W257" s="5">
        <v>707</v>
      </c>
      <c r="X257" s="3">
        <v>44.29</v>
      </c>
      <c r="Y257" s="3">
        <v>23.4</v>
      </c>
      <c r="Z257" s="3">
        <v>31.56</v>
      </c>
      <c r="AA257" s="5">
        <v>4</v>
      </c>
      <c r="AB257" s="14">
        <v>41</v>
      </c>
      <c r="AC257" s="14">
        <v>84</v>
      </c>
      <c r="AD257" s="14">
        <v>129</v>
      </c>
      <c r="AE257" s="15">
        <v>11</v>
      </c>
      <c r="AQ257" s="8"/>
    </row>
    <row r="258" spans="1:40" ht="12.75">
      <c r="A258" s="22" t="s">
        <v>324</v>
      </c>
      <c r="B258" s="23">
        <v>92064</v>
      </c>
      <c r="C258" s="9" t="s">
        <v>325</v>
      </c>
      <c r="D258" s="49" t="s">
        <v>817</v>
      </c>
      <c r="E258" s="49" t="s">
        <v>885</v>
      </c>
      <c r="F258" s="18"/>
      <c r="G258" s="49" t="s">
        <v>871</v>
      </c>
      <c r="I258" s="7">
        <v>104228.58</v>
      </c>
      <c r="J258" s="7" t="s">
        <v>894</v>
      </c>
      <c r="K258" s="36" t="s">
        <v>857</v>
      </c>
      <c r="L258" s="80">
        <v>231.55</v>
      </c>
      <c r="M258" s="14">
        <v>3889</v>
      </c>
      <c r="N258" s="80">
        <f>+M258/L258</f>
        <v>16.795508529475274</v>
      </c>
      <c r="O258" s="11">
        <v>3895</v>
      </c>
      <c r="P258" s="90">
        <v>16.821420859425608</v>
      </c>
      <c r="Q258" s="67">
        <v>1360.8</v>
      </c>
      <c r="R258" s="16">
        <v>15092</v>
      </c>
      <c r="S258" s="16">
        <v>552</v>
      </c>
      <c r="T258" s="5">
        <v>162</v>
      </c>
      <c r="U258" s="5">
        <v>278</v>
      </c>
      <c r="V258" s="5">
        <v>639</v>
      </c>
      <c r="W258" s="5">
        <v>1079</v>
      </c>
      <c r="X258" s="3">
        <v>47.59</v>
      </c>
      <c r="Y258" s="3">
        <v>18.69</v>
      </c>
      <c r="Z258" s="3">
        <v>25.87</v>
      </c>
      <c r="AA258" s="5">
        <v>4</v>
      </c>
      <c r="AB258" s="14">
        <v>48</v>
      </c>
      <c r="AC258" s="14">
        <v>191</v>
      </c>
      <c r="AD258" s="14">
        <v>243</v>
      </c>
      <c r="AE258" s="6">
        <v>0</v>
      </c>
      <c r="AN258" s="8">
        <f>+AN257+1</f>
        <v>1</v>
      </c>
    </row>
    <row r="259" spans="1:43" ht="12.75">
      <c r="A259" s="22" t="s">
        <v>707</v>
      </c>
      <c r="B259" s="23">
        <v>106015</v>
      </c>
      <c r="C259" s="9" t="s">
        <v>708</v>
      </c>
      <c r="D259" s="49" t="s">
        <v>815</v>
      </c>
      <c r="E259" s="49" t="s">
        <v>883</v>
      </c>
      <c r="F259" s="18"/>
      <c r="G259" s="49" t="s">
        <v>872</v>
      </c>
      <c r="I259" s="7">
        <v>43286.29</v>
      </c>
      <c r="K259" s="36" t="s">
        <v>865</v>
      </c>
      <c r="L259" s="80">
        <v>84.16</v>
      </c>
      <c r="M259" s="14">
        <v>8566</v>
      </c>
      <c r="N259" s="80">
        <f>+M259/L259</f>
        <v>101.78231939163499</v>
      </c>
      <c r="O259" s="12">
        <v>8519</v>
      </c>
      <c r="P259" s="90">
        <v>101.22385931558935</v>
      </c>
      <c r="Q259" s="10">
        <v>4874.58</v>
      </c>
      <c r="R259" s="16">
        <v>54</v>
      </c>
      <c r="S259" s="13">
        <v>618</v>
      </c>
      <c r="T259" s="5">
        <v>251</v>
      </c>
      <c r="U259" s="5">
        <v>693</v>
      </c>
      <c r="V259" s="5">
        <v>1823</v>
      </c>
      <c r="W259" s="5">
        <v>2767</v>
      </c>
      <c r="X259" s="3">
        <v>42.34</v>
      </c>
      <c r="Y259" s="3">
        <v>19.56</v>
      </c>
      <c r="Z259" s="3">
        <v>26.55</v>
      </c>
      <c r="AA259" s="5">
        <v>5</v>
      </c>
      <c r="AB259" s="14">
        <v>161</v>
      </c>
      <c r="AC259" s="14">
        <v>502</v>
      </c>
      <c r="AD259" s="14">
        <v>668</v>
      </c>
      <c r="AE259" s="15">
        <v>2</v>
      </c>
      <c r="AQ259" s="8"/>
    </row>
    <row r="260" spans="1:43" ht="12.75">
      <c r="A260" s="22" t="s">
        <v>498</v>
      </c>
      <c r="B260" s="23">
        <v>95047</v>
      </c>
      <c r="C260" s="9" t="s">
        <v>499</v>
      </c>
      <c r="D260" s="49" t="s">
        <v>812</v>
      </c>
      <c r="E260" s="49" t="s">
        <v>883</v>
      </c>
      <c r="F260" s="18"/>
      <c r="G260" s="49" t="s">
        <v>872</v>
      </c>
      <c r="I260" s="7">
        <v>59133.73</v>
      </c>
      <c r="K260" s="36" t="s">
        <v>833</v>
      </c>
      <c r="L260" s="80">
        <v>36.43</v>
      </c>
      <c r="M260" s="14">
        <v>4738</v>
      </c>
      <c r="N260" s="80">
        <f>+M260/L260</f>
        <v>130.05764479824322</v>
      </c>
      <c r="O260" s="12">
        <v>4408</v>
      </c>
      <c r="P260" s="90">
        <v>63.72704929882897</v>
      </c>
      <c r="Q260" s="10">
        <v>2278.91</v>
      </c>
      <c r="R260" s="16">
        <v>1159</v>
      </c>
      <c r="S260" s="13">
        <v>196</v>
      </c>
      <c r="T260" s="5">
        <v>141</v>
      </c>
      <c r="U260" s="5">
        <v>346</v>
      </c>
      <c r="V260" s="5">
        <v>1035</v>
      </c>
      <c r="W260" s="5">
        <v>1522</v>
      </c>
      <c r="X260" s="3">
        <v>52.38</v>
      </c>
      <c r="Y260" s="3">
        <v>20.81</v>
      </c>
      <c r="Z260" s="3">
        <v>27.59</v>
      </c>
      <c r="AA260" s="5">
        <v>1</v>
      </c>
      <c r="AB260" s="14">
        <v>69</v>
      </c>
      <c r="AC260" s="14">
        <v>158</v>
      </c>
      <c r="AD260" s="14">
        <v>228</v>
      </c>
      <c r="AE260" s="15">
        <v>3</v>
      </c>
      <c r="AQ260" s="8"/>
    </row>
    <row r="261" spans="1:31" s="65" customFormat="1" ht="12.75">
      <c r="A261" s="57" t="s">
        <v>154</v>
      </c>
      <c r="B261" s="58">
        <v>90087</v>
      </c>
      <c r="C261" s="59" t="s">
        <v>155</v>
      </c>
      <c r="D261" s="60" t="s">
        <v>814</v>
      </c>
      <c r="E261" s="60" t="s">
        <v>885</v>
      </c>
      <c r="F261" s="36"/>
      <c r="G261" s="60" t="s">
        <v>871</v>
      </c>
      <c r="H261" s="36"/>
      <c r="I261" s="7">
        <v>26128.36</v>
      </c>
      <c r="J261" s="7" t="s">
        <v>892</v>
      </c>
      <c r="K261" s="36" t="s">
        <v>854</v>
      </c>
      <c r="L261" s="80">
        <v>22</v>
      </c>
      <c r="M261" s="14">
        <v>1436</v>
      </c>
      <c r="N261" s="80">
        <f>+M261/L261</f>
        <v>65.27272727272727</v>
      </c>
      <c r="O261" s="61">
        <v>1439</v>
      </c>
      <c r="P261" s="91">
        <v>65.4090909090909</v>
      </c>
      <c r="Q261" s="67">
        <v>1178.13</v>
      </c>
      <c r="R261" s="16">
        <v>1186</v>
      </c>
      <c r="S261" s="16">
        <v>122</v>
      </c>
      <c r="T261" s="62">
        <v>57</v>
      </c>
      <c r="U261" s="62">
        <v>136</v>
      </c>
      <c r="V261" s="62">
        <v>248</v>
      </c>
      <c r="W261" s="62">
        <v>441</v>
      </c>
      <c r="X261" s="63">
        <v>38.77</v>
      </c>
      <c r="Y261" s="63">
        <v>10.37</v>
      </c>
      <c r="Z261" s="63">
        <v>18.9</v>
      </c>
      <c r="AA261" s="62">
        <v>0</v>
      </c>
      <c r="AB261" s="14">
        <v>15</v>
      </c>
      <c r="AC261" s="14">
        <v>63</v>
      </c>
      <c r="AD261" s="14">
        <v>78</v>
      </c>
      <c r="AE261" s="64">
        <v>2</v>
      </c>
    </row>
    <row r="262" spans="1:43" ht="12.75">
      <c r="A262" s="22" t="s">
        <v>623</v>
      </c>
      <c r="B262" s="23">
        <v>104022</v>
      </c>
      <c r="C262" s="9" t="s">
        <v>624</v>
      </c>
      <c r="D262" s="49" t="s">
        <v>813</v>
      </c>
      <c r="E262" s="49" t="s">
        <v>884</v>
      </c>
      <c r="F262" s="18"/>
      <c r="G262" s="49" t="s">
        <v>872</v>
      </c>
      <c r="I262" s="7">
        <v>104499.02</v>
      </c>
      <c r="K262" s="36" t="s">
        <v>825</v>
      </c>
      <c r="L262" s="80">
        <v>101.19</v>
      </c>
      <c r="M262" s="14">
        <v>4824</v>
      </c>
      <c r="N262" s="80">
        <f>+M262/L262</f>
        <v>47.67269493032909</v>
      </c>
      <c r="O262" s="12">
        <v>4349</v>
      </c>
      <c r="P262" s="90">
        <v>42.97855519320091</v>
      </c>
      <c r="Q262" s="10">
        <v>2642.14</v>
      </c>
      <c r="R262" s="16">
        <v>5305</v>
      </c>
      <c r="S262" s="13">
        <v>130</v>
      </c>
      <c r="T262" s="5">
        <v>116</v>
      </c>
      <c r="U262" s="5">
        <v>364</v>
      </c>
      <c r="V262" s="5">
        <v>957</v>
      </c>
      <c r="W262" s="5">
        <v>1437</v>
      </c>
      <c r="X262" s="3">
        <v>45.24</v>
      </c>
      <c r="Y262" s="3">
        <v>17.18</v>
      </c>
      <c r="Z262" s="3">
        <v>19.28</v>
      </c>
      <c r="AA262" s="5">
        <v>15</v>
      </c>
      <c r="AB262" s="14">
        <v>130</v>
      </c>
      <c r="AC262" s="14">
        <v>445</v>
      </c>
      <c r="AD262" s="14">
        <v>590</v>
      </c>
      <c r="AE262" s="15">
        <v>4</v>
      </c>
      <c r="AQ262" s="8"/>
    </row>
    <row r="263" spans="1:43" ht="12.75">
      <c r="A263" s="22" t="s">
        <v>769</v>
      </c>
      <c r="B263" s="23">
        <v>107018</v>
      </c>
      <c r="C263" s="9" t="s">
        <v>770</v>
      </c>
      <c r="D263" s="49" t="s">
        <v>819</v>
      </c>
      <c r="E263" s="49" t="s">
        <v>885</v>
      </c>
      <c r="F263" s="18"/>
      <c r="G263" s="49" t="s">
        <v>871</v>
      </c>
      <c r="H263" s="18" t="s">
        <v>852</v>
      </c>
      <c r="I263" s="7">
        <v>50414.32</v>
      </c>
      <c r="J263" s="7" t="s">
        <v>852</v>
      </c>
      <c r="K263" s="36" t="s">
        <v>855</v>
      </c>
      <c r="L263" s="80">
        <v>115.59</v>
      </c>
      <c r="M263" s="14">
        <v>3700</v>
      </c>
      <c r="N263" s="80">
        <f>+M263/L263</f>
        <v>32.009689419499956</v>
      </c>
      <c r="O263" s="11">
        <v>3767</v>
      </c>
      <c r="P263" s="90">
        <v>32.589324336015224</v>
      </c>
      <c r="Q263" s="67">
        <v>3416.59</v>
      </c>
      <c r="R263" s="16">
        <v>456</v>
      </c>
      <c r="S263" s="16">
        <v>392</v>
      </c>
      <c r="T263" s="5">
        <v>168</v>
      </c>
      <c r="U263" s="5">
        <v>315</v>
      </c>
      <c r="V263" s="5">
        <v>544</v>
      </c>
      <c r="W263" s="5">
        <v>1027</v>
      </c>
      <c r="X263" s="3">
        <v>42.56</v>
      </c>
      <c r="Y263" s="3">
        <v>25.69</v>
      </c>
      <c r="Z263" s="3">
        <v>36.44</v>
      </c>
      <c r="AA263" s="5">
        <v>1</v>
      </c>
      <c r="AB263" s="14">
        <v>39</v>
      </c>
      <c r="AC263" s="14">
        <v>114</v>
      </c>
      <c r="AD263" s="14">
        <v>154</v>
      </c>
      <c r="AE263" s="15">
        <v>2</v>
      </c>
      <c r="AQ263" s="8"/>
    </row>
    <row r="264" spans="1:43" ht="12.75">
      <c r="A264" s="22" t="s">
        <v>322</v>
      </c>
      <c r="B264" s="23">
        <v>92061</v>
      </c>
      <c r="C264" s="9" t="s">
        <v>323</v>
      </c>
      <c r="D264" s="49" t="s">
        <v>817</v>
      </c>
      <c r="E264" s="49" t="s">
        <v>883</v>
      </c>
      <c r="F264" s="18"/>
      <c r="G264" s="49" t="s">
        <v>872</v>
      </c>
      <c r="I264" s="7">
        <v>31147.29</v>
      </c>
      <c r="K264" s="36" t="s">
        <v>862</v>
      </c>
      <c r="L264" s="80">
        <v>36.43</v>
      </c>
      <c r="M264" s="14">
        <v>1872</v>
      </c>
      <c r="N264" s="80">
        <f>+M264/L264</f>
        <v>51.386220148229484</v>
      </c>
      <c r="O264" s="12">
        <v>1892</v>
      </c>
      <c r="P264" s="90">
        <v>51.935218226736204</v>
      </c>
      <c r="Q264" s="10">
        <v>2179.54</v>
      </c>
      <c r="R264" s="16">
        <v>1994</v>
      </c>
      <c r="S264" s="13">
        <v>351</v>
      </c>
      <c r="T264" s="5">
        <v>39</v>
      </c>
      <c r="U264" s="5">
        <v>156</v>
      </c>
      <c r="V264" s="5">
        <v>316</v>
      </c>
      <c r="W264" s="5">
        <v>511</v>
      </c>
      <c r="X264" s="3">
        <v>47.34</v>
      </c>
      <c r="Y264" s="3">
        <v>23.04</v>
      </c>
      <c r="Z264" s="3">
        <v>30.28</v>
      </c>
      <c r="AA264" s="5">
        <v>0</v>
      </c>
      <c r="AB264" s="14">
        <v>20</v>
      </c>
      <c r="AC264" s="14">
        <v>50</v>
      </c>
      <c r="AD264" s="14">
        <v>70</v>
      </c>
      <c r="AE264" s="6">
        <v>1</v>
      </c>
      <c r="AQ264" s="8"/>
    </row>
    <row r="265" spans="1:43" ht="12.75">
      <c r="A265" s="22" t="s">
        <v>771</v>
      </c>
      <c r="B265" s="23">
        <v>107019</v>
      </c>
      <c r="C265" s="9" t="s">
        <v>772</v>
      </c>
      <c r="D265" s="49" t="s">
        <v>819</v>
      </c>
      <c r="E265" s="49" t="s">
        <v>884</v>
      </c>
      <c r="F265" s="18" t="s">
        <v>874</v>
      </c>
      <c r="G265" s="49" t="s">
        <v>871</v>
      </c>
      <c r="I265" s="7">
        <v>35815.03</v>
      </c>
      <c r="J265" s="7" t="s">
        <v>852</v>
      </c>
      <c r="K265" s="36" t="s">
        <v>855</v>
      </c>
      <c r="L265" s="80">
        <v>36.69</v>
      </c>
      <c r="M265" s="14">
        <v>2640</v>
      </c>
      <c r="N265" s="80">
        <f>+M265/L265</f>
        <v>71.95421095666394</v>
      </c>
      <c r="O265" s="11">
        <v>2583</v>
      </c>
      <c r="P265" s="90">
        <v>70.40065412919051</v>
      </c>
      <c r="Q265" s="67">
        <v>1092.04</v>
      </c>
      <c r="R265" s="16">
        <v>8653</v>
      </c>
      <c r="S265" s="16">
        <v>205</v>
      </c>
      <c r="T265" s="5">
        <v>102</v>
      </c>
      <c r="U265" s="5">
        <v>216</v>
      </c>
      <c r="V265" s="5">
        <v>427</v>
      </c>
      <c r="W265" s="5">
        <v>745</v>
      </c>
      <c r="X265" s="3">
        <v>42.22</v>
      </c>
      <c r="Y265" s="3">
        <v>28.98</v>
      </c>
      <c r="Z265" s="3">
        <v>41.81</v>
      </c>
      <c r="AA265" s="5">
        <v>4</v>
      </c>
      <c r="AB265" s="14">
        <v>33</v>
      </c>
      <c r="AC265" s="14">
        <v>91</v>
      </c>
      <c r="AD265" s="14">
        <v>128</v>
      </c>
      <c r="AE265" s="15">
        <v>1</v>
      </c>
      <c r="AQ265" s="8"/>
    </row>
    <row r="266" spans="1:40" ht="12.75">
      <c r="A266" s="22" t="s">
        <v>773</v>
      </c>
      <c r="B266" s="23">
        <v>107020</v>
      </c>
      <c r="C266" s="9" t="s">
        <v>774</v>
      </c>
      <c r="D266" s="49" t="s">
        <v>819</v>
      </c>
      <c r="E266" s="49" t="s">
        <v>885</v>
      </c>
      <c r="F266" s="18"/>
      <c r="G266" s="49" t="s">
        <v>871</v>
      </c>
      <c r="I266" s="7">
        <v>80678.48</v>
      </c>
      <c r="J266" s="7" t="s">
        <v>852</v>
      </c>
      <c r="K266" s="36" t="s">
        <v>855</v>
      </c>
      <c r="L266" s="80">
        <v>87.53</v>
      </c>
      <c r="M266" s="14">
        <v>11811</v>
      </c>
      <c r="N266" s="80">
        <f>+M266/L266</f>
        <v>134.93659316805667</v>
      </c>
      <c r="O266" s="11">
        <v>11730</v>
      </c>
      <c r="P266" s="90">
        <v>134.01119616131612</v>
      </c>
      <c r="Q266" s="67">
        <v>1188.38</v>
      </c>
      <c r="R266" s="16">
        <v>1466</v>
      </c>
      <c r="S266" s="16">
        <v>575</v>
      </c>
      <c r="T266" s="5">
        <v>266</v>
      </c>
      <c r="U266" s="5">
        <v>1027</v>
      </c>
      <c r="V266" s="5">
        <v>1916</v>
      </c>
      <c r="W266" s="5">
        <v>3209</v>
      </c>
      <c r="X266" s="3">
        <v>39.1</v>
      </c>
      <c r="Y266" s="3">
        <v>25.65</v>
      </c>
      <c r="Z266" s="3">
        <v>37.94</v>
      </c>
      <c r="AA266" s="5">
        <v>26</v>
      </c>
      <c r="AB266" s="14">
        <v>123</v>
      </c>
      <c r="AC266" s="14">
        <v>466</v>
      </c>
      <c r="AD266" s="14">
        <v>615</v>
      </c>
      <c r="AE266" s="15">
        <v>1</v>
      </c>
      <c r="AN266" s="8">
        <f>+AN265+1</f>
        <v>1</v>
      </c>
    </row>
    <row r="267" spans="1:43" ht="12.75">
      <c r="A267" s="22" t="s">
        <v>625</v>
      </c>
      <c r="B267" s="23">
        <v>104023</v>
      </c>
      <c r="C267" s="9" t="s">
        <v>626</v>
      </c>
      <c r="D267" s="49" t="s">
        <v>813</v>
      </c>
      <c r="E267" s="49" t="s">
        <v>884</v>
      </c>
      <c r="F267" s="18"/>
      <c r="G267" s="49" t="s">
        <v>872</v>
      </c>
      <c r="I267" s="7">
        <v>50420.63</v>
      </c>
      <c r="K267" s="36" t="s">
        <v>826</v>
      </c>
      <c r="L267" s="80">
        <v>81.27</v>
      </c>
      <c r="M267" s="14">
        <v>3916</v>
      </c>
      <c r="N267" s="80">
        <f>+M267/L267</f>
        <v>48.185062138550514</v>
      </c>
      <c r="O267" s="12">
        <v>1625</v>
      </c>
      <c r="P267" s="90">
        <v>19.99507813461302</v>
      </c>
      <c r="Q267" s="10">
        <v>2262.65</v>
      </c>
      <c r="R267" s="16">
        <v>1507</v>
      </c>
      <c r="S267" s="13">
        <v>116</v>
      </c>
      <c r="T267" s="5">
        <v>48</v>
      </c>
      <c r="U267" s="5">
        <v>248</v>
      </c>
      <c r="V267" s="5">
        <v>259</v>
      </c>
      <c r="W267" s="5">
        <v>555</v>
      </c>
      <c r="X267" s="3">
        <v>47.84</v>
      </c>
      <c r="Y267" s="3">
        <v>18.02</v>
      </c>
      <c r="Z267" s="3">
        <v>28.31</v>
      </c>
      <c r="AA267" s="5">
        <v>2</v>
      </c>
      <c r="AB267" s="14">
        <v>39</v>
      </c>
      <c r="AC267" s="14">
        <v>62</v>
      </c>
      <c r="AD267" s="14">
        <v>103</v>
      </c>
      <c r="AE267" s="15">
        <v>3</v>
      </c>
      <c r="AQ267" s="8"/>
    </row>
    <row r="268" spans="1:43" ht="12.75">
      <c r="A268" s="22" t="s">
        <v>502</v>
      </c>
      <c r="B268" s="23">
        <v>95049</v>
      </c>
      <c r="C268" s="9" t="s">
        <v>503</v>
      </c>
      <c r="D268" s="49" t="s">
        <v>812</v>
      </c>
      <c r="E268" s="49" t="s">
        <v>885</v>
      </c>
      <c r="F268" s="18"/>
      <c r="G268" s="49" t="s">
        <v>871</v>
      </c>
      <c r="H268" s="18" t="s">
        <v>823</v>
      </c>
      <c r="I268" s="7">
        <v>56764.73</v>
      </c>
      <c r="J268" s="7" t="s">
        <v>889</v>
      </c>
      <c r="K268" s="36" t="s">
        <v>850</v>
      </c>
      <c r="L268" s="80">
        <v>99.67</v>
      </c>
      <c r="M268" s="14">
        <v>2560</v>
      </c>
      <c r="N268" s="80">
        <f>+M268/L268</f>
        <v>25.68475970703321</v>
      </c>
      <c r="O268" s="11">
        <v>2664</v>
      </c>
      <c r="P268" s="90">
        <v>26.728203070131432</v>
      </c>
      <c r="Q268" s="67">
        <v>7305.76</v>
      </c>
      <c r="R268" s="16">
        <v>3988</v>
      </c>
      <c r="S268" s="16">
        <v>527</v>
      </c>
      <c r="T268" s="5">
        <v>181</v>
      </c>
      <c r="U268" s="5">
        <v>175</v>
      </c>
      <c r="V268" s="5">
        <v>429</v>
      </c>
      <c r="W268" s="5">
        <v>785</v>
      </c>
      <c r="X268" s="3">
        <v>41.72</v>
      </c>
      <c r="Y268" s="3">
        <v>18.65</v>
      </c>
      <c r="Z268" s="3">
        <v>26.65</v>
      </c>
      <c r="AA268" s="5">
        <v>0</v>
      </c>
      <c r="AB268" s="14">
        <v>50</v>
      </c>
      <c r="AC268" s="14">
        <v>88</v>
      </c>
      <c r="AD268" s="14">
        <v>138</v>
      </c>
      <c r="AE268" s="15">
        <v>3</v>
      </c>
      <c r="AQ268" s="8"/>
    </row>
    <row r="269" spans="1:43" ht="12.75">
      <c r="A269" s="22" t="s">
        <v>709</v>
      </c>
      <c r="B269" s="23">
        <v>106016</v>
      </c>
      <c r="C269" s="9" t="s">
        <v>710</v>
      </c>
      <c r="D269" s="49" t="s">
        <v>815</v>
      </c>
      <c r="E269" s="49" t="s">
        <v>883</v>
      </c>
      <c r="F269" s="18" t="s">
        <v>873</v>
      </c>
      <c r="G269" s="49" t="s">
        <v>871</v>
      </c>
      <c r="H269" s="18" t="s">
        <v>827</v>
      </c>
      <c r="I269" s="7">
        <v>35277.77</v>
      </c>
      <c r="J269" s="7" t="s">
        <v>834</v>
      </c>
      <c r="K269" s="36" t="s">
        <v>865</v>
      </c>
      <c r="L269" s="80">
        <v>56.11</v>
      </c>
      <c r="M269" s="14">
        <v>4269</v>
      </c>
      <c r="N269" s="80">
        <f>+M269/L269</f>
        <v>76.08269470682588</v>
      </c>
      <c r="O269" s="11">
        <v>4350</v>
      </c>
      <c r="P269" s="90">
        <v>77.52628764926038</v>
      </c>
      <c r="Q269" s="67">
        <v>3007.57</v>
      </c>
      <c r="R269" s="16">
        <v>631</v>
      </c>
      <c r="S269" s="16">
        <v>527</v>
      </c>
      <c r="T269" s="5">
        <v>100</v>
      </c>
      <c r="U269" s="5">
        <v>429</v>
      </c>
      <c r="V269" s="5">
        <v>817</v>
      </c>
      <c r="W269" s="5">
        <v>1346</v>
      </c>
      <c r="X269" s="3">
        <v>46.03</v>
      </c>
      <c r="Y269" s="3">
        <v>22.87</v>
      </c>
      <c r="Z269" s="3">
        <v>28.59</v>
      </c>
      <c r="AA269" s="5">
        <v>1</v>
      </c>
      <c r="AB269" s="14">
        <v>59</v>
      </c>
      <c r="AC269" s="14">
        <v>176</v>
      </c>
      <c r="AD269" s="14">
        <v>236</v>
      </c>
      <c r="AE269" s="15">
        <v>3</v>
      </c>
      <c r="AQ269" s="8"/>
    </row>
    <row r="270" spans="1:43" ht="12.75">
      <c r="A270" s="22" t="s">
        <v>326</v>
      </c>
      <c r="B270" s="23">
        <v>92066</v>
      </c>
      <c r="C270" s="9" t="s">
        <v>327</v>
      </c>
      <c r="D270" s="49" t="s">
        <v>817</v>
      </c>
      <c r="E270" s="49" t="s">
        <v>884</v>
      </c>
      <c r="F270" s="18"/>
      <c r="G270" s="49" t="s">
        <v>872</v>
      </c>
      <c r="I270" s="7">
        <v>46768.54</v>
      </c>
      <c r="K270" s="36" t="s">
        <v>277</v>
      </c>
      <c r="L270" s="80">
        <v>67.88</v>
      </c>
      <c r="M270" s="14">
        <v>5296</v>
      </c>
      <c r="N270" s="80">
        <f>+M270/L270</f>
        <v>78.0200353565115</v>
      </c>
      <c r="O270" s="12">
        <v>5243</v>
      </c>
      <c r="P270" s="90">
        <v>77.23924572775486</v>
      </c>
      <c r="Q270" s="10">
        <v>1710.13</v>
      </c>
      <c r="R270" s="16">
        <v>2329</v>
      </c>
      <c r="S270" s="13">
        <v>195</v>
      </c>
      <c r="T270" s="5">
        <v>105</v>
      </c>
      <c r="U270" s="5">
        <v>833</v>
      </c>
      <c r="V270" s="5">
        <v>754</v>
      </c>
      <c r="W270" s="5">
        <v>1692</v>
      </c>
      <c r="X270" s="3">
        <v>47.65</v>
      </c>
      <c r="Y270" s="3">
        <v>22.67</v>
      </c>
      <c r="Z270" s="3">
        <v>32.2</v>
      </c>
      <c r="AA270" s="5">
        <v>3</v>
      </c>
      <c r="AB270" s="14">
        <v>86</v>
      </c>
      <c r="AC270" s="14">
        <v>174</v>
      </c>
      <c r="AD270" s="14">
        <v>263</v>
      </c>
      <c r="AE270" s="6">
        <v>1</v>
      </c>
      <c r="AQ270" s="8"/>
    </row>
    <row r="271" spans="1:43" ht="12.75">
      <c r="A271" s="22" t="s">
        <v>244</v>
      </c>
      <c r="B271" s="23">
        <v>91077</v>
      </c>
      <c r="C271" s="9" t="s">
        <v>245</v>
      </c>
      <c r="D271" s="49" t="s">
        <v>816</v>
      </c>
      <c r="E271" s="49" t="s">
        <v>885</v>
      </c>
      <c r="F271" s="18"/>
      <c r="G271" s="49" t="s">
        <v>871</v>
      </c>
      <c r="H271" s="18" t="s">
        <v>837</v>
      </c>
      <c r="I271" s="7">
        <v>41246.19</v>
      </c>
      <c r="J271" s="7" t="s">
        <v>893</v>
      </c>
      <c r="K271" s="36" t="s">
        <v>861</v>
      </c>
      <c r="L271" s="80">
        <v>52.65</v>
      </c>
      <c r="M271" s="14">
        <v>1835</v>
      </c>
      <c r="N271" s="80">
        <f>+M271/L271</f>
        <v>34.85280151946819</v>
      </c>
      <c r="O271" s="11">
        <v>1905</v>
      </c>
      <c r="P271" s="90">
        <v>36.182336182336186</v>
      </c>
      <c r="Q271" s="67">
        <v>4596.53</v>
      </c>
      <c r="R271" s="16">
        <v>4728</v>
      </c>
      <c r="S271" s="16">
        <v>296</v>
      </c>
      <c r="T271" s="5">
        <v>146</v>
      </c>
      <c r="U271" s="5">
        <v>130</v>
      </c>
      <c r="V271" s="5">
        <v>281</v>
      </c>
      <c r="W271" s="5">
        <v>557</v>
      </c>
      <c r="X271" s="3">
        <v>37.58</v>
      </c>
      <c r="Y271" s="3">
        <v>10.45</v>
      </c>
      <c r="Z271" s="3">
        <v>14.68</v>
      </c>
      <c r="AA271" s="5">
        <v>0</v>
      </c>
      <c r="AB271" s="14">
        <v>33</v>
      </c>
      <c r="AC271" s="14">
        <v>68</v>
      </c>
      <c r="AD271" s="14">
        <v>101</v>
      </c>
      <c r="AE271" s="15">
        <v>1</v>
      </c>
      <c r="AQ271" s="8"/>
    </row>
    <row r="272" spans="1:43" ht="12.75">
      <c r="A272" s="22" t="s">
        <v>122</v>
      </c>
      <c r="B272" s="23">
        <v>90064</v>
      </c>
      <c r="C272" s="9" t="s">
        <v>123</v>
      </c>
      <c r="D272" s="49" t="s">
        <v>814</v>
      </c>
      <c r="E272" s="49" t="s">
        <v>883</v>
      </c>
      <c r="F272" s="18"/>
      <c r="G272" s="49" t="s">
        <v>872</v>
      </c>
      <c r="I272" s="7">
        <v>170973.8</v>
      </c>
      <c r="K272" s="36" t="s">
        <v>829</v>
      </c>
      <c r="L272" s="80">
        <v>546.08</v>
      </c>
      <c r="M272" s="14">
        <v>128611</v>
      </c>
      <c r="N272" s="80">
        <f>+M272/L272</f>
        <v>235.51677409903309</v>
      </c>
      <c r="O272" s="12">
        <v>120729</v>
      </c>
      <c r="P272" s="90">
        <v>221.08299150307644</v>
      </c>
      <c r="Q272" s="10">
        <v>29949.48</v>
      </c>
      <c r="R272" s="16">
        <v>5291</v>
      </c>
      <c r="S272" s="13">
        <v>5469</v>
      </c>
      <c r="T272" s="5">
        <v>1182</v>
      </c>
      <c r="U272" s="5">
        <v>8133</v>
      </c>
      <c r="V272" s="5">
        <v>32305</v>
      </c>
      <c r="W272" s="5">
        <v>41620</v>
      </c>
      <c r="X272" s="3">
        <v>50.31</v>
      </c>
      <c r="Y272" s="3">
        <v>20.59</v>
      </c>
      <c r="Z272" s="3">
        <v>24.66</v>
      </c>
      <c r="AA272" s="5">
        <v>28</v>
      </c>
      <c r="AB272" s="14">
        <v>1722</v>
      </c>
      <c r="AC272" s="14">
        <v>7578</v>
      </c>
      <c r="AD272" s="14">
        <v>9328</v>
      </c>
      <c r="AE272" s="15">
        <v>36</v>
      </c>
      <c r="AQ272" s="8"/>
    </row>
    <row r="273" spans="1:43" ht="12.75">
      <c r="A273" s="22" t="s">
        <v>506</v>
      </c>
      <c r="B273" s="23">
        <v>95051</v>
      </c>
      <c r="C273" s="9" t="s">
        <v>507</v>
      </c>
      <c r="D273" s="49" t="s">
        <v>812</v>
      </c>
      <c r="E273" s="49" t="s">
        <v>885</v>
      </c>
      <c r="F273" s="18"/>
      <c r="G273" s="49" t="s">
        <v>871</v>
      </c>
      <c r="H273" s="18" t="s">
        <v>823</v>
      </c>
      <c r="I273" s="7">
        <v>34311.09</v>
      </c>
      <c r="J273" s="7" t="s">
        <v>889</v>
      </c>
      <c r="K273" s="36" t="s">
        <v>850</v>
      </c>
      <c r="L273" s="80">
        <v>60.48</v>
      </c>
      <c r="M273" s="14">
        <v>1644</v>
      </c>
      <c r="N273" s="80">
        <f>+M273/L273</f>
        <v>27.182539682539684</v>
      </c>
      <c r="O273" s="11">
        <v>1725</v>
      </c>
      <c r="P273" s="90">
        <v>28.5218253968254</v>
      </c>
      <c r="Q273" s="67">
        <v>3650.86</v>
      </c>
      <c r="R273" s="16">
        <v>3400</v>
      </c>
      <c r="S273" s="16">
        <v>303</v>
      </c>
      <c r="T273" s="5">
        <v>68</v>
      </c>
      <c r="U273" s="5">
        <v>102</v>
      </c>
      <c r="V273" s="5">
        <v>236</v>
      </c>
      <c r="W273" s="5">
        <v>406</v>
      </c>
      <c r="X273" s="3">
        <v>34.73</v>
      </c>
      <c r="Y273" s="3">
        <v>22.37</v>
      </c>
      <c r="Z273" s="3">
        <v>34.43</v>
      </c>
      <c r="AA273" s="5">
        <v>0</v>
      </c>
      <c r="AB273" s="14">
        <v>29</v>
      </c>
      <c r="AC273" s="14">
        <v>55</v>
      </c>
      <c r="AD273" s="14">
        <v>84</v>
      </c>
      <c r="AE273" s="15">
        <v>2</v>
      </c>
      <c r="AQ273" s="8"/>
    </row>
    <row r="274" spans="1:40" ht="12.75">
      <c r="A274" s="22" t="s">
        <v>508</v>
      </c>
      <c r="B274" s="23">
        <v>95052</v>
      </c>
      <c r="C274" s="9" t="s">
        <v>509</v>
      </c>
      <c r="D274" s="49" t="s">
        <v>812</v>
      </c>
      <c r="E274" s="49" t="s">
        <v>885</v>
      </c>
      <c r="F274" s="18"/>
      <c r="G274" s="49" t="s">
        <v>871</v>
      </c>
      <c r="H274" s="18" t="s">
        <v>823</v>
      </c>
      <c r="I274" s="7">
        <v>39584.52</v>
      </c>
      <c r="J274" s="7" t="s">
        <v>889</v>
      </c>
      <c r="K274" s="36" t="s">
        <v>824</v>
      </c>
      <c r="L274" s="80">
        <v>68.88</v>
      </c>
      <c r="M274" s="14">
        <v>2325</v>
      </c>
      <c r="N274" s="80">
        <f>+M274/L274</f>
        <v>33.754355400696866</v>
      </c>
      <c r="O274" s="11">
        <v>2445</v>
      </c>
      <c r="P274" s="90">
        <v>35.49651567944251</v>
      </c>
      <c r="Q274" s="67">
        <v>4138.72</v>
      </c>
      <c r="R274" s="16">
        <v>156</v>
      </c>
      <c r="S274" s="16">
        <v>329</v>
      </c>
      <c r="T274" s="5">
        <v>186</v>
      </c>
      <c r="U274" s="5">
        <v>166</v>
      </c>
      <c r="V274" s="5">
        <v>387</v>
      </c>
      <c r="W274" s="5">
        <v>739</v>
      </c>
      <c r="X274" s="3">
        <v>43.5</v>
      </c>
      <c r="Y274" s="3">
        <v>20.79</v>
      </c>
      <c r="Z274" s="3">
        <v>26.67</v>
      </c>
      <c r="AA274" s="5">
        <v>0</v>
      </c>
      <c r="AB274" s="14">
        <v>32</v>
      </c>
      <c r="AC274" s="14">
        <v>85</v>
      </c>
      <c r="AD274" s="14">
        <v>117</v>
      </c>
      <c r="AE274" s="15">
        <v>0</v>
      </c>
      <c r="AN274" s="8">
        <f>+AN273+1</f>
        <v>1</v>
      </c>
    </row>
    <row r="275" spans="1:43" ht="12.75">
      <c r="A275" s="22" t="s">
        <v>124</v>
      </c>
      <c r="B275" s="23">
        <v>90065</v>
      </c>
      <c r="C275" s="9" t="s">
        <v>125</v>
      </c>
      <c r="D275" s="49" t="s">
        <v>814</v>
      </c>
      <c r="E275" s="49" t="s">
        <v>885</v>
      </c>
      <c r="F275" s="18"/>
      <c r="G275" s="49" t="s">
        <v>871</v>
      </c>
      <c r="I275" s="7">
        <v>36109.35</v>
      </c>
      <c r="J275" s="7" t="s">
        <v>892</v>
      </c>
      <c r="K275" s="36" t="s">
        <v>854</v>
      </c>
      <c r="L275" s="80">
        <v>41.49</v>
      </c>
      <c r="M275" s="14">
        <v>1407</v>
      </c>
      <c r="N275" s="80">
        <f>+M275/L275</f>
        <v>33.9117859725235</v>
      </c>
      <c r="O275" s="11">
        <v>1461</v>
      </c>
      <c r="P275" s="90">
        <v>35.21330441070137</v>
      </c>
      <c r="Q275" s="67">
        <v>2951.81</v>
      </c>
      <c r="R275" s="16">
        <v>719</v>
      </c>
      <c r="S275" s="16">
        <v>261</v>
      </c>
      <c r="T275" s="5">
        <v>57</v>
      </c>
      <c r="U275" s="5">
        <v>80</v>
      </c>
      <c r="V275" s="5">
        <v>243</v>
      </c>
      <c r="W275" s="5">
        <v>380</v>
      </c>
      <c r="X275" s="3">
        <v>41.4</v>
      </c>
      <c r="Y275" s="3">
        <v>28.84</v>
      </c>
      <c r="Z275" s="3">
        <v>39.79</v>
      </c>
      <c r="AA275" s="5">
        <v>1</v>
      </c>
      <c r="AB275" s="14">
        <v>13</v>
      </c>
      <c r="AC275" s="14">
        <v>52</v>
      </c>
      <c r="AD275" s="14">
        <v>66</v>
      </c>
      <c r="AE275" s="15">
        <v>1</v>
      </c>
      <c r="AQ275" s="8"/>
    </row>
    <row r="276" spans="1:43" ht="12.75">
      <c r="A276" s="22" t="s">
        <v>711</v>
      </c>
      <c r="B276" s="23">
        <v>106017</v>
      </c>
      <c r="C276" s="9" t="s">
        <v>712</v>
      </c>
      <c r="D276" s="49" t="s">
        <v>815</v>
      </c>
      <c r="E276" s="49" t="s">
        <v>881</v>
      </c>
      <c r="F276" s="18"/>
      <c r="G276" s="49" t="s">
        <v>871</v>
      </c>
      <c r="H276" s="18" t="s">
        <v>827</v>
      </c>
      <c r="I276" s="7">
        <v>20536.68</v>
      </c>
      <c r="J276" s="7" t="s">
        <v>846</v>
      </c>
      <c r="K276" s="36" t="s">
        <v>846</v>
      </c>
      <c r="L276" s="80">
        <v>16.69</v>
      </c>
      <c r="M276" s="14">
        <v>1342</v>
      </c>
      <c r="N276" s="80">
        <f>+M276/L276</f>
        <v>80.407429598562</v>
      </c>
      <c r="O276" s="11">
        <v>1358</v>
      </c>
      <c r="P276" s="90">
        <v>81.36608747753145</v>
      </c>
      <c r="Q276" s="67">
        <v>974.25</v>
      </c>
      <c r="R276" s="16">
        <v>117</v>
      </c>
      <c r="S276" s="16">
        <v>245</v>
      </c>
      <c r="T276" s="5">
        <v>36</v>
      </c>
      <c r="U276" s="5">
        <v>126</v>
      </c>
      <c r="V276" s="5">
        <v>189</v>
      </c>
      <c r="W276" s="5">
        <v>351</v>
      </c>
      <c r="X276" s="3">
        <v>43.09</v>
      </c>
      <c r="Y276" s="3">
        <v>27.78</v>
      </c>
      <c r="Z276" s="3">
        <v>37.58</v>
      </c>
      <c r="AA276" s="5">
        <v>1</v>
      </c>
      <c r="AB276" s="14">
        <v>19</v>
      </c>
      <c r="AC276" s="14">
        <v>31</v>
      </c>
      <c r="AD276" s="14">
        <v>51</v>
      </c>
      <c r="AE276" s="15">
        <v>0</v>
      </c>
      <c r="AQ276" s="8"/>
    </row>
    <row r="277" spans="1:43" ht="12.75">
      <c r="A277" s="22" t="s">
        <v>328</v>
      </c>
      <c r="B277" s="23">
        <v>92068</v>
      </c>
      <c r="C277" s="9" t="s">
        <v>329</v>
      </c>
      <c r="D277" s="49" t="s">
        <v>817</v>
      </c>
      <c r="E277" s="49" t="s">
        <v>879</v>
      </c>
      <c r="F277" s="18"/>
      <c r="G277" s="49" t="s">
        <v>872</v>
      </c>
      <c r="I277" s="7">
        <v>35987.22</v>
      </c>
      <c r="K277" s="36" t="s">
        <v>841</v>
      </c>
      <c r="L277" s="80">
        <v>26.71</v>
      </c>
      <c r="M277" s="14">
        <v>28868</v>
      </c>
      <c r="N277" s="80">
        <f>+M277/L277</f>
        <v>1080.793710220891</v>
      </c>
      <c r="O277" s="12">
        <v>27440</v>
      </c>
      <c r="P277" s="90">
        <v>1027.3305877948333</v>
      </c>
      <c r="Q277" s="10">
        <v>525.37</v>
      </c>
      <c r="R277" s="16">
        <v>0</v>
      </c>
      <c r="S277" s="13">
        <v>411</v>
      </c>
      <c r="T277" s="5">
        <v>154</v>
      </c>
      <c r="U277" s="5">
        <v>2200</v>
      </c>
      <c r="V277" s="5">
        <v>7750</v>
      </c>
      <c r="W277" s="5">
        <v>10104</v>
      </c>
      <c r="X277" s="3">
        <v>53.95</v>
      </c>
      <c r="Y277" s="3">
        <v>19.11</v>
      </c>
      <c r="Z277" s="3">
        <v>22.94</v>
      </c>
      <c r="AA277" s="5">
        <v>3</v>
      </c>
      <c r="AB277" s="14">
        <v>436</v>
      </c>
      <c r="AC277" s="14">
        <v>1088</v>
      </c>
      <c r="AD277" s="14">
        <v>1527</v>
      </c>
      <c r="AE277" s="6">
        <v>0</v>
      </c>
      <c r="AQ277" s="8"/>
    </row>
    <row r="278" spans="1:43" ht="12.75">
      <c r="A278" s="22" t="s">
        <v>330</v>
      </c>
      <c r="B278" s="23">
        <v>92069</v>
      </c>
      <c r="C278" s="9" t="s">
        <v>331</v>
      </c>
      <c r="D278" s="49" t="s">
        <v>817</v>
      </c>
      <c r="E278" s="49" t="s">
        <v>884</v>
      </c>
      <c r="F278" s="18" t="s">
        <v>874</v>
      </c>
      <c r="G278" s="49" t="s">
        <v>871</v>
      </c>
      <c r="I278" s="7">
        <v>22545.25</v>
      </c>
      <c r="J278" s="77" t="s">
        <v>894</v>
      </c>
      <c r="K278" s="68" t="s">
        <v>862</v>
      </c>
      <c r="L278" s="80">
        <v>20.51</v>
      </c>
      <c r="M278" s="14">
        <v>1486</v>
      </c>
      <c r="N278" s="80">
        <f>+M278/L278</f>
        <v>72.45246221355436</v>
      </c>
      <c r="O278" s="11">
        <v>1523</v>
      </c>
      <c r="P278" s="90">
        <v>74.2564602632862</v>
      </c>
      <c r="Q278" s="67">
        <v>1487.97</v>
      </c>
      <c r="R278" s="16">
        <v>9</v>
      </c>
      <c r="S278" s="16">
        <v>174</v>
      </c>
      <c r="T278" s="5">
        <v>46</v>
      </c>
      <c r="U278" s="5">
        <v>129</v>
      </c>
      <c r="V278" s="5">
        <v>206</v>
      </c>
      <c r="W278" s="5">
        <v>381</v>
      </c>
      <c r="X278" s="3">
        <v>42.98</v>
      </c>
      <c r="Y278" s="3">
        <v>29.7</v>
      </c>
      <c r="Z278" s="3">
        <v>50.6</v>
      </c>
      <c r="AA278" s="5">
        <v>0</v>
      </c>
      <c r="AB278" s="14">
        <v>7</v>
      </c>
      <c r="AC278" s="14">
        <v>31</v>
      </c>
      <c r="AD278" s="14">
        <v>38</v>
      </c>
      <c r="AE278" s="6">
        <v>1</v>
      </c>
      <c r="AQ278" s="8"/>
    </row>
    <row r="279" spans="1:43" ht="12.75">
      <c r="A279" s="22" t="s">
        <v>126</v>
      </c>
      <c r="B279" s="23">
        <v>90066</v>
      </c>
      <c r="C279" s="9" t="s">
        <v>127</v>
      </c>
      <c r="D279" s="49" t="s">
        <v>814</v>
      </c>
      <c r="E279" s="49" t="s">
        <v>885</v>
      </c>
      <c r="F279" s="18"/>
      <c r="G279" s="49" t="s">
        <v>871</v>
      </c>
      <c r="H279" s="18" t="s">
        <v>831</v>
      </c>
      <c r="I279" s="7">
        <v>30128.53</v>
      </c>
      <c r="J279" s="7" t="s">
        <v>831</v>
      </c>
      <c r="K279" s="36" t="s">
        <v>843</v>
      </c>
      <c r="L279" s="80">
        <v>39.72</v>
      </c>
      <c r="M279" s="14">
        <v>192</v>
      </c>
      <c r="N279" s="80">
        <f>+M279/L279</f>
        <v>4.833836858006042</v>
      </c>
      <c r="O279" s="11">
        <v>227</v>
      </c>
      <c r="P279" s="90">
        <v>5.715005035246727</v>
      </c>
      <c r="Q279" s="67">
        <v>2570.77</v>
      </c>
      <c r="R279" s="16">
        <v>1717</v>
      </c>
      <c r="S279" s="16">
        <v>64</v>
      </c>
      <c r="T279" s="5">
        <v>15</v>
      </c>
      <c r="U279" s="5">
        <v>8</v>
      </c>
      <c r="V279" s="5">
        <v>24</v>
      </c>
      <c r="W279" s="5">
        <v>47</v>
      </c>
      <c r="X279" s="3">
        <v>29.38</v>
      </c>
      <c r="Y279" s="3">
        <v>24.19</v>
      </c>
      <c r="Z279" s="3">
        <v>46.15</v>
      </c>
      <c r="AA279" s="5">
        <v>0</v>
      </c>
      <c r="AB279" s="14">
        <v>1</v>
      </c>
      <c r="AC279" s="14">
        <v>8</v>
      </c>
      <c r="AD279" s="14">
        <v>9</v>
      </c>
      <c r="AE279" s="15">
        <v>0</v>
      </c>
      <c r="AQ279" s="8"/>
    </row>
    <row r="280" spans="1:43" ht="12.75">
      <c r="A280" s="22" t="s">
        <v>510</v>
      </c>
      <c r="B280" s="23">
        <v>95053</v>
      </c>
      <c r="C280" s="9" t="s">
        <v>511</v>
      </c>
      <c r="D280" s="49" t="s">
        <v>812</v>
      </c>
      <c r="E280" s="49" t="s">
        <v>885</v>
      </c>
      <c r="F280" s="18"/>
      <c r="G280" s="49" t="s">
        <v>871</v>
      </c>
      <c r="H280" s="18" t="s">
        <v>823</v>
      </c>
      <c r="I280" s="7">
        <v>43064.21</v>
      </c>
      <c r="J280" s="7" t="s">
        <v>889</v>
      </c>
      <c r="K280" s="36" t="s">
        <v>850</v>
      </c>
      <c r="L280" s="80">
        <v>57.82</v>
      </c>
      <c r="M280" s="14">
        <v>1913</v>
      </c>
      <c r="N280" s="80">
        <f>+M280/L280</f>
        <v>33.08543756485645</v>
      </c>
      <c r="O280" s="11">
        <v>1972</v>
      </c>
      <c r="P280" s="90">
        <v>34.10584572812176</v>
      </c>
      <c r="Q280" s="67">
        <v>3234.24</v>
      </c>
      <c r="R280" s="16">
        <v>4263</v>
      </c>
      <c r="S280" s="16">
        <v>428</v>
      </c>
      <c r="T280" s="5">
        <v>116</v>
      </c>
      <c r="U280" s="5">
        <v>99</v>
      </c>
      <c r="V280" s="5">
        <v>307</v>
      </c>
      <c r="W280" s="5">
        <v>522</v>
      </c>
      <c r="X280" s="3">
        <v>40.09</v>
      </c>
      <c r="Y280" s="3">
        <v>23.68</v>
      </c>
      <c r="Z280" s="3">
        <v>30.54</v>
      </c>
      <c r="AA280" s="5">
        <v>1</v>
      </c>
      <c r="AB280" s="14">
        <v>17</v>
      </c>
      <c r="AC280" s="14">
        <v>52</v>
      </c>
      <c r="AD280" s="14">
        <v>70</v>
      </c>
      <c r="AE280" s="15">
        <v>0</v>
      </c>
      <c r="AQ280" s="8"/>
    </row>
    <row r="281" spans="1:43" ht="12.75">
      <c r="A281" s="22" t="s">
        <v>512</v>
      </c>
      <c r="B281" s="23">
        <v>95054</v>
      </c>
      <c r="C281" s="9" t="s">
        <v>513</v>
      </c>
      <c r="D281" s="49" t="s">
        <v>812</v>
      </c>
      <c r="E281" s="49" t="s">
        <v>885</v>
      </c>
      <c r="F281" s="18"/>
      <c r="G281" s="49" t="s">
        <v>871</v>
      </c>
      <c r="H281" s="18" t="s">
        <v>827</v>
      </c>
      <c r="I281" s="7">
        <v>21676.68</v>
      </c>
      <c r="J281" s="7" t="s">
        <v>846</v>
      </c>
      <c r="K281" s="36" t="s">
        <v>828</v>
      </c>
      <c r="L281" s="80">
        <v>16.05</v>
      </c>
      <c r="M281" s="14">
        <v>523</v>
      </c>
      <c r="N281" s="80">
        <f>+M281/L281</f>
        <v>32.585669781931465</v>
      </c>
      <c r="O281" s="11">
        <v>576</v>
      </c>
      <c r="P281" s="90">
        <v>35.88785046728972</v>
      </c>
      <c r="Q281" s="67">
        <v>1170.08</v>
      </c>
      <c r="R281" s="16">
        <v>329</v>
      </c>
      <c r="S281" s="16">
        <v>113</v>
      </c>
      <c r="T281" s="5">
        <v>15</v>
      </c>
      <c r="U281" s="5">
        <v>25</v>
      </c>
      <c r="V281" s="5">
        <v>101</v>
      </c>
      <c r="W281" s="5">
        <v>141</v>
      </c>
      <c r="X281" s="3">
        <v>42.02</v>
      </c>
      <c r="Y281" s="3">
        <v>34.72</v>
      </c>
      <c r="Z281" s="3">
        <v>40.26</v>
      </c>
      <c r="AA281" s="5">
        <v>0</v>
      </c>
      <c r="AB281" s="14">
        <v>7</v>
      </c>
      <c r="AC281" s="14">
        <v>19</v>
      </c>
      <c r="AD281" s="14">
        <v>26</v>
      </c>
      <c r="AE281" s="15">
        <v>0</v>
      </c>
      <c r="AQ281" s="8"/>
    </row>
    <row r="282" spans="1:43" ht="12.75">
      <c r="A282" s="22" t="s">
        <v>514</v>
      </c>
      <c r="B282" s="23">
        <v>95055</v>
      </c>
      <c r="C282" s="9" t="s">
        <v>515</v>
      </c>
      <c r="D282" s="49" t="s">
        <v>812</v>
      </c>
      <c r="E282" s="49" t="s">
        <v>885</v>
      </c>
      <c r="F282" s="18"/>
      <c r="G282" s="49" t="s">
        <v>871</v>
      </c>
      <c r="H282" s="18" t="s">
        <v>823</v>
      </c>
      <c r="I282" s="7">
        <v>22682.77</v>
      </c>
      <c r="J282" s="7" t="s">
        <v>889</v>
      </c>
      <c r="K282" s="36" t="s">
        <v>850</v>
      </c>
      <c r="L282" s="80">
        <v>15.68</v>
      </c>
      <c r="M282" s="14">
        <v>184</v>
      </c>
      <c r="N282" s="80">
        <f>+M282/L282</f>
        <v>11.73469387755102</v>
      </c>
      <c r="O282" s="11">
        <v>173</v>
      </c>
      <c r="P282" s="90">
        <v>11.033163265306122</v>
      </c>
      <c r="Q282" s="67">
        <v>862.75</v>
      </c>
      <c r="R282" s="16">
        <v>420</v>
      </c>
      <c r="S282" s="16">
        <v>83</v>
      </c>
      <c r="T282" s="5">
        <v>9</v>
      </c>
      <c r="U282" s="5">
        <v>8</v>
      </c>
      <c r="V282" s="5">
        <v>16</v>
      </c>
      <c r="W282" s="5">
        <v>33</v>
      </c>
      <c r="X282" s="3">
        <v>32.1</v>
      </c>
      <c r="Y282" s="3">
        <v>36.54</v>
      </c>
      <c r="Z282" s="3">
        <v>42.11</v>
      </c>
      <c r="AA282" s="5">
        <v>0</v>
      </c>
      <c r="AB282" s="14">
        <v>2</v>
      </c>
      <c r="AC282" s="14">
        <v>4</v>
      </c>
      <c r="AD282" s="14">
        <v>6</v>
      </c>
      <c r="AE282" s="15">
        <v>2</v>
      </c>
      <c r="AQ282" s="8"/>
    </row>
    <row r="283" spans="1:43" s="50" customFormat="1" ht="12.75">
      <c r="A283" s="22" t="s">
        <v>128</v>
      </c>
      <c r="B283" s="23">
        <v>90067</v>
      </c>
      <c r="C283" s="9" t="s">
        <v>129</v>
      </c>
      <c r="D283" s="49" t="s">
        <v>814</v>
      </c>
      <c r="E283" s="49" t="s">
        <v>884</v>
      </c>
      <c r="F283" s="18"/>
      <c r="G283" s="49" t="s">
        <v>872</v>
      </c>
      <c r="H283" s="18"/>
      <c r="I283" s="7">
        <v>34957.36</v>
      </c>
      <c r="J283" s="7"/>
      <c r="K283" s="36" t="s">
        <v>856</v>
      </c>
      <c r="L283" s="80">
        <v>31.43</v>
      </c>
      <c r="M283" s="14">
        <v>7310</v>
      </c>
      <c r="N283" s="80">
        <f>+M283/L283</f>
        <v>232.5803372573974</v>
      </c>
      <c r="O283" s="12">
        <v>7365</v>
      </c>
      <c r="P283" s="90">
        <v>234.3302577155584</v>
      </c>
      <c r="Q283" s="10">
        <v>2274.56</v>
      </c>
      <c r="R283" s="16">
        <v>220</v>
      </c>
      <c r="S283" s="13">
        <v>738</v>
      </c>
      <c r="T283" s="5">
        <v>113</v>
      </c>
      <c r="U283" s="5">
        <v>551</v>
      </c>
      <c r="V283" s="5">
        <v>1203</v>
      </c>
      <c r="W283" s="5">
        <v>1867</v>
      </c>
      <c r="X283" s="3">
        <v>45.41</v>
      </c>
      <c r="Y283" s="3">
        <v>34.17</v>
      </c>
      <c r="Z283" s="3">
        <v>45.6</v>
      </c>
      <c r="AA283" s="5">
        <v>1</v>
      </c>
      <c r="AB283" s="14">
        <v>68</v>
      </c>
      <c r="AC283" s="14">
        <v>222</v>
      </c>
      <c r="AD283" s="14">
        <v>291</v>
      </c>
      <c r="AE283" s="15">
        <v>1</v>
      </c>
      <c r="AF283" s="8"/>
      <c r="AG283" s="8"/>
      <c r="AH283" s="8"/>
      <c r="AI283" s="8"/>
      <c r="AJ283" s="8"/>
      <c r="AK283" s="8"/>
      <c r="AL283" s="8"/>
      <c r="AN283" s="8">
        <f>+AN282+1</f>
        <v>1</v>
      </c>
      <c r="AQ283" s="56"/>
    </row>
    <row r="284" spans="1:43" ht="12.75">
      <c r="A284" s="22" t="s">
        <v>332</v>
      </c>
      <c r="B284" s="23">
        <v>92070</v>
      </c>
      <c r="C284" s="9" t="s">
        <v>333</v>
      </c>
      <c r="D284" s="49" t="s">
        <v>817</v>
      </c>
      <c r="E284" s="49" t="s">
        <v>884</v>
      </c>
      <c r="F284" s="18" t="s">
        <v>874</v>
      </c>
      <c r="G284" s="49" t="s">
        <v>871</v>
      </c>
      <c r="I284" s="7">
        <v>32330.16</v>
      </c>
      <c r="J284" s="77" t="s">
        <v>894</v>
      </c>
      <c r="K284" s="68" t="s">
        <v>862</v>
      </c>
      <c r="L284" s="80">
        <v>34.35</v>
      </c>
      <c r="M284" s="14">
        <v>4576</v>
      </c>
      <c r="N284" s="80">
        <f>+M284/L284</f>
        <v>133.21688500727802</v>
      </c>
      <c r="O284" s="11">
        <v>4419</v>
      </c>
      <c r="P284" s="90">
        <v>128.64628820960698</v>
      </c>
      <c r="Q284" s="67">
        <v>2380.07</v>
      </c>
      <c r="R284" s="16">
        <v>17</v>
      </c>
      <c r="S284" s="16">
        <v>489</v>
      </c>
      <c r="T284" s="5">
        <v>158</v>
      </c>
      <c r="U284" s="5">
        <v>364</v>
      </c>
      <c r="V284" s="5">
        <v>916</v>
      </c>
      <c r="W284" s="5">
        <v>1438</v>
      </c>
      <c r="X284" s="3">
        <v>48.14</v>
      </c>
      <c r="Y284" s="3">
        <v>19.98</v>
      </c>
      <c r="Z284" s="3">
        <v>30.65</v>
      </c>
      <c r="AA284" s="5">
        <v>1</v>
      </c>
      <c r="AB284" s="14">
        <v>72</v>
      </c>
      <c r="AC284" s="14">
        <v>252</v>
      </c>
      <c r="AD284" s="14">
        <v>325</v>
      </c>
      <c r="AE284" s="6">
        <v>1</v>
      </c>
      <c r="AQ284" s="8"/>
    </row>
    <row r="285" spans="1:43" ht="12.75">
      <c r="A285" s="22" t="s">
        <v>334</v>
      </c>
      <c r="B285" s="23">
        <v>92071</v>
      </c>
      <c r="C285" s="9" t="s">
        <v>335</v>
      </c>
      <c r="D285" s="49" t="s">
        <v>817</v>
      </c>
      <c r="E285" s="49" t="s">
        <v>883</v>
      </c>
      <c r="F285" s="18"/>
      <c r="G285" s="49" t="s">
        <v>872</v>
      </c>
      <c r="I285" s="7">
        <v>56427.76</v>
      </c>
      <c r="K285" s="36" t="s">
        <v>845</v>
      </c>
      <c r="L285" s="80">
        <v>55.66</v>
      </c>
      <c r="M285" s="14">
        <v>2396</v>
      </c>
      <c r="N285" s="80">
        <f>+M285/L285</f>
        <v>43.047071505569534</v>
      </c>
      <c r="O285" s="12">
        <v>2279</v>
      </c>
      <c r="P285" s="90">
        <v>40.94502335609055</v>
      </c>
      <c r="Q285" s="10">
        <v>2580.11</v>
      </c>
      <c r="R285" s="16">
        <v>759</v>
      </c>
      <c r="S285" s="13">
        <v>475</v>
      </c>
      <c r="T285" s="5">
        <v>93</v>
      </c>
      <c r="U285" s="5">
        <v>257</v>
      </c>
      <c r="V285" s="5">
        <v>380</v>
      </c>
      <c r="W285" s="5">
        <v>730</v>
      </c>
      <c r="X285" s="3">
        <v>47.8</v>
      </c>
      <c r="Y285" s="3">
        <v>21.08</v>
      </c>
      <c r="Z285" s="3">
        <v>32.69</v>
      </c>
      <c r="AA285" s="5">
        <v>2</v>
      </c>
      <c r="AB285" s="14">
        <v>32</v>
      </c>
      <c r="AC285" s="14">
        <v>62</v>
      </c>
      <c r="AD285" s="14">
        <v>96</v>
      </c>
      <c r="AE285" s="6">
        <v>1</v>
      </c>
      <c r="AQ285" s="8"/>
    </row>
    <row r="286" spans="1:43" ht="12.75">
      <c r="A286" s="22" t="s">
        <v>713</v>
      </c>
      <c r="B286" s="23">
        <v>106018</v>
      </c>
      <c r="C286" s="9" t="s">
        <v>714</v>
      </c>
      <c r="D286" s="49" t="s">
        <v>815</v>
      </c>
      <c r="E286" s="49" t="s">
        <v>883</v>
      </c>
      <c r="F286" s="18"/>
      <c r="G286" s="49" t="s">
        <v>872</v>
      </c>
      <c r="I286" s="7">
        <v>42273.59</v>
      </c>
      <c r="K286" s="36" t="s">
        <v>865</v>
      </c>
      <c r="L286" s="80">
        <v>83.9</v>
      </c>
      <c r="M286" s="14">
        <v>9403</v>
      </c>
      <c r="N286" s="80">
        <f>+M286/L286</f>
        <v>112.07389749702025</v>
      </c>
      <c r="O286" s="12">
        <v>9545</v>
      </c>
      <c r="P286" s="90">
        <v>113.7663885578069</v>
      </c>
      <c r="Q286" s="10">
        <v>3541.12</v>
      </c>
      <c r="R286" s="16">
        <v>49</v>
      </c>
      <c r="S286" s="13">
        <v>680</v>
      </c>
      <c r="T286" s="5">
        <v>300</v>
      </c>
      <c r="U286" s="5">
        <v>766</v>
      </c>
      <c r="V286" s="5">
        <v>1604</v>
      </c>
      <c r="W286" s="5">
        <v>2670</v>
      </c>
      <c r="X286" s="3">
        <v>45.43</v>
      </c>
      <c r="Y286" s="3">
        <v>28.97</v>
      </c>
      <c r="Z286" s="3">
        <v>42.84</v>
      </c>
      <c r="AA286" s="5">
        <v>2</v>
      </c>
      <c r="AB286" s="14">
        <v>70</v>
      </c>
      <c r="AC286" s="14">
        <v>306</v>
      </c>
      <c r="AD286" s="14">
        <v>378</v>
      </c>
      <c r="AE286" s="15">
        <v>0</v>
      </c>
      <c r="AQ286" s="8"/>
    </row>
    <row r="287" spans="1:43" ht="12.75">
      <c r="A287" s="22" t="s">
        <v>715</v>
      </c>
      <c r="B287" s="23">
        <v>106019</v>
      </c>
      <c r="C287" s="9" t="s">
        <v>716</v>
      </c>
      <c r="D287" s="49" t="s">
        <v>815</v>
      </c>
      <c r="E287" s="49" t="s">
        <v>883</v>
      </c>
      <c r="F287" s="18"/>
      <c r="G287" s="49" t="s">
        <v>872</v>
      </c>
      <c r="I287" s="7">
        <v>29389.2</v>
      </c>
      <c r="K287" s="36" t="s">
        <v>865</v>
      </c>
      <c r="L287" s="80">
        <v>42.82</v>
      </c>
      <c r="M287" s="14">
        <v>5112</v>
      </c>
      <c r="N287" s="80">
        <f>+M287/L287</f>
        <v>119.38346567024755</v>
      </c>
      <c r="O287" s="12">
        <v>5174</v>
      </c>
      <c r="P287" s="90">
        <v>120.83138720224194</v>
      </c>
      <c r="Q287" s="10">
        <v>3022.91</v>
      </c>
      <c r="R287" s="16">
        <v>5</v>
      </c>
      <c r="S287" s="13">
        <v>698</v>
      </c>
      <c r="T287" s="5">
        <v>124</v>
      </c>
      <c r="U287" s="5">
        <v>428</v>
      </c>
      <c r="V287" s="5">
        <v>1017</v>
      </c>
      <c r="W287" s="5">
        <v>1569</v>
      </c>
      <c r="X287" s="3">
        <v>44.6</v>
      </c>
      <c r="Y287" s="3">
        <v>20.6</v>
      </c>
      <c r="Z287" s="3">
        <v>31.9</v>
      </c>
      <c r="AA287" s="5">
        <v>2</v>
      </c>
      <c r="AB287" s="14">
        <v>64</v>
      </c>
      <c r="AC287" s="14">
        <v>216</v>
      </c>
      <c r="AD287" s="14">
        <v>282</v>
      </c>
      <c r="AE287" s="15">
        <v>0</v>
      </c>
      <c r="AQ287" s="8"/>
    </row>
    <row r="288" spans="1:43" ht="12.75">
      <c r="A288" s="22" t="s">
        <v>400</v>
      </c>
      <c r="B288" s="23">
        <v>92120</v>
      </c>
      <c r="C288" s="9" t="s">
        <v>401</v>
      </c>
      <c r="D288" s="49" t="s">
        <v>817</v>
      </c>
      <c r="E288" s="49" t="s">
        <v>885</v>
      </c>
      <c r="F288" s="18"/>
      <c r="G288" s="49" t="s">
        <v>871</v>
      </c>
      <c r="I288" s="7">
        <v>29147.62</v>
      </c>
      <c r="J288" s="7" t="s">
        <v>891</v>
      </c>
      <c r="K288" s="36" t="s">
        <v>859</v>
      </c>
      <c r="L288" s="80">
        <v>19.13</v>
      </c>
      <c r="M288" s="14">
        <v>730</v>
      </c>
      <c r="N288" s="80">
        <f>+M288/L288</f>
        <v>38.15995818086775</v>
      </c>
      <c r="O288" s="11">
        <v>760</v>
      </c>
      <c r="P288" s="90">
        <v>39.72817564035547</v>
      </c>
      <c r="Q288" s="67">
        <v>2399.12</v>
      </c>
      <c r="R288" s="16">
        <v>450</v>
      </c>
      <c r="S288" s="16">
        <v>172</v>
      </c>
      <c r="T288" s="5">
        <v>57</v>
      </c>
      <c r="U288" s="5">
        <v>37</v>
      </c>
      <c r="V288" s="5">
        <v>93</v>
      </c>
      <c r="W288" s="5">
        <v>187</v>
      </c>
      <c r="X288" s="3">
        <v>39.64</v>
      </c>
      <c r="Y288" s="3">
        <v>28.63</v>
      </c>
      <c r="Z288" s="3">
        <v>40.66</v>
      </c>
      <c r="AA288" s="5">
        <v>0</v>
      </c>
      <c r="AB288" s="14">
        <v>7</v>
      </c>
      <c r="AC288" s="14">
        <v>18</v>
      </c>
      <c r="AD288" s="14">
        <v>25</v>
      </c>
      <c r="AE288" s="6">
        <v>1</v>
      </c>
      <c r="AQ288" s="8"/>
    </row>
    <row r="289" spans="1:43" ht="12.75">
      <c r="A289" s="22" t="s">
        <v>336</v>
      </c>
      <c r="B289" s="23">
        <v>92074</v>
      </c>
      <c r="C289" s="9" t="s">
        <v>337</v>
      </c>
      <c r="D289" s="49" t="s">
        <v>817</v>
      </c>
      <c r="E289" s="49" t="s">
        <v>883</v>
      </c>
      <c r="F289" s="18"/>
      <c r="G289" s="49" t="s">
        <v>872</v>
      </c>
      <c r="I289" s="7">
        <v>30437.6</v>
      </c>
      <c r="K289" s="36" t="s">
        <v>841</v>
      </c>
      <c r="L289" s="80">
        <v>48.32</v>
      </c>
      <c r="M289" s="14">
        <v>18237</v>
      </c>
      <c r="N289" s="80">
        <f>+M289/L289</f>
        <v>377.421357615894</v>
      </c>
      <c r="O289" s="12">
        <v>15233</v>
      </c>
      <c r="P289" s="90">
        <v>315.2524834437086</v>
      </c>
      <c r="Q289" s="10">
        <v>3188.24</v>
      </c>
      <c r="R289" s="16">
        <v>5</v>
      </c>
      <c r="S289" s="13">
        <v>1495</v>
      </c>
      <c r="T289" s="5">
        <v>435</v>
      </c>
      <c r="U289" s="5">
        <v>1330</v>
      </c>
      <c r="V289" s="5">
        <v>3576</v>
      </c>
      <c r="W289" s="5">
        <v>5341</v>
      </c>
      <c r="X289" s="3">
        <v>54.26</v>
      </c>
      <c r="Y289" s="3">
        <v>21.97</v>
      </c>
      <c r="Z289" s="3">
        <v>30.15</v>
      </c>
      <c r="AA289" s="5">
        <v>6</v>
      </c>
      <c r="AB289" s="14">
        <v>306</v>
      </c>
      <c r="AC289" s="14">
        <v>753</v>
      </c>
      <c r="AD289" s="14">
        <v>1065</v>
      </c>
      <c r="AE289" s="6">
        <v>0</v>
      </c>
      <c r="AQ289" s="8"/>
    </row>
    <row r="290" spans="1:43" ht="12.75">
      <c r="A290" s="22" t="s">
        <v>338</v>
      </c>
      <c r="B290" s="23">
        <v>92075</v>
      </c>
      <c r="C290" s="9" t="s">
        <v>339</v>
      </c>
      <c r="D290" s="49" t="s">
        <v>817</v>
      </c>
      <c r="E290" s="49" t="s">
        <v>883</v>
      </c>
      <c r="F290" s="18"/>
      <c r="G290" s="49" t="s">
        <v>872</v>
      </c>
      <c r="I290" s="7">
        <v>24222.31</v>
      </c>
      <c r="K290" s="36" t="s">
        <v>845</v>
      </c>
      <c r="L290" s="80">
        <v>23.21</v>
      </c>
      <c r="M290" s="14">
        <v>6158</v>
      </c>
      <c r="N290" s="80">
        <f>+M290/L290</f>
        <v>265.31667384747954</v>
      </c>
      <c r="O290" s="12">
        <v>5949</v>
      </c>
      <c r="P290" s="90">
        <v>256.31193451098665</v>
      </c>
      <c r="Q290" s="10">
        <v>1212.24</v>
      </c>
      <c r="R290" s="16">
        <v>209</v>
      </c>
      <c r="S290" s="13">
        <v>276</v>
      </c>
      <c r="T290" s="5">
        <v>49</v>
      </c>
      <c r="U290" s="5">
        <v>573</v>
      </c>
      <c r="V290" s="5">
        <v>1203</v>
      </c>
      <c r="W290" s="5">
        <v>1825</v>
      </c>
      <c r="X290" s="3">
        <v>49.64</v>
      </c>
      <c r="Y290" s="3">
        <v>27.17</v>
      </c>
      <c r="Z290" s="3">
        <v>39.23</v>
      </c>
      <c r="AA290" s="5">
        <v>2</v>
      </c>
      <c r="AB290" s="14">
        <v>89</v>
      </c>
      <c r="AC290" s="14">
        <v>167</v>
      </c>
      <c r="AD290" s="14">
        <v>258</v>
      </c>
      <c r="AE290" s="6">
        <v>0</v>
      </c>
      <c r="AQ290" s="8"/>
    </row>
    <row r="291" spans="1:43" ht="12.75">
      <c r="A291" s="22" t="s">
        <v>717</v>
      </c>
      <c r="B291" s="23">
        <v>106020</v>
      </c>
      <c r="C291" s="9" t="s">
        <v>718</v>
      </c>
      <c r="D291" s="49" t="s">
        <v>815</v>
      </c>
      <c r="E291" s="49" t="s">
        <v>885</v>
      </c>
      <c r="F291" s="18"/>
      <c r="G291" s="49" t="s">
        <v>871</v>
      </c>
      <c r="H291" s="18" t="s">
        <v>827</v>
      </c>
      <c r="I291" s="7">
        <v>15606.61</v>
      </c>
      <c r="J291" s="7" t="s">
        <v>846</v>
      </c>
      <c r="K291" s="36" t="s">
        <v>846</v>
      </c>
      <c r="L291" s="80">
        <v>7.82</v>
      </c>
      <c r="M291" s="14">
        <v>153</v>
      </c>
      <c r="N291" s="80">
        <f>+M291/L291</f>
        <v>19.565217391304348</v>
      </c>
      <c r="O291" s="11">
        <v>166</v>
      </c>
      <c r="P291" s="90">
        <v>21.22762148337596</v>
      </c>
      <c r="Q291" s="67">
        <v>597.49</v>
      </c>
      <c r="R291" s="16">
        <v>274</v>
      </c>
      <c r="S291" s="16">
        <v>50</v>
      </c>
      <c r="T291" s="5">
        <v>6</v>
      </c>
      <c r="U291" s="5">
        <v>10</v>
      </c>
      <c r="V291" s="5">
        <v>16</v>
      </c>
      <c r="W291" s="5">
        <v>32</v>
      </c>
      <c r="X291" s="3">
        <v>23.68</v>
      </c>
      <c r="Y291" s="3">
        <v>11.11</v>
      </c>
      <c r="Z291" s="3">
        <v>25</v>
      </c>
      <c r="AA291" s="5">
        <v>0</v>
      </c>
      <c r="AB291" s="14">
        <v>1</v>
      </c>
      <c r="AC291" s="14">
        <v>3</v>
      </c>
      <c r="AD291" s="14">
        <v>4</v>
      </c>
      <c r="AE291" s="15">
        <v>1</v>
      </c>
      <c r="AQ291" s="8"/>
    </row>
    <row r="292" spans="1:43" ht="12.75">
      <c r="A292" s="22" t="s">
        <v>661</v>
      </c>
      <c r="B292" s="23">
        <v>105015</v>
      </c>
      <c r="C292" s="9" t="s">
        <v>662</v>
      </c>
      <c r="D292" s="49" t="s">
        <v>818</v>
      </c>
      <c r="E292" s="49" t="s">
        <v>885</v>
      </c>
      <c r="F292" s="18"/>
      <c r="G292" s="49" t="s">
        <v>871</v>
      </c>
      <c r="H292" s="18" t="s">
        <v>840</v>
      </c>
      <c r="I292" s="7">
        <v>91709.91</v>
      </c>
      <c r="J292" s="7" t="s">
        <v>840</v>
      </c>
      <c r="K292" s="36" t="s">
        <v>840</v>
      </c>
      <c r="L292" s="80">
        <v>148.2</v>
      </c>
      <c r="M292" s="14">
        <v>1478</v>
      </c>
      <c r="N292" s="80">
        <f>+M292/L292</f>
        <v>9.973009446693657</v>
      </c>
      <c r="O292" s="11">
        <v>1587</v>
      </c>
      <c r="P292" s="90">
        <v>10.7085020242915</v>
      </c>
      <c r="Q292" s="67">
        <v>3022.9</v>
      </c>
      <c r="R292" s="16">
        <v>9747</v>
      </c>
      <c r="S292" s="16">
        <v>232</v>
      </c>
      <c r="T292" s="5">
        <v>120</v>
      </c>
      <c r="U292" s="5">
        <v>91</v>
      </c>
      <c r="V292" s="5">
        <v>235</v>
      </c>
      <c r="W292" s="5">
        <v>446</v>
      </c>
      <c r="X292" s="3">
        <v>43.79</v>
      </c>
      <c r="Y292" s="3">
        <v>26.4</v>
      </c>
      <c r="Z292" s="3">
        <v>39.32</v>
      </c>
      <c r="AA292" s="5">
        <v>0</v>
      </c>
      <c r="AB292" s="14">
        <v>14</v>
      </c>
      <c r="AC292" s="14">
        <v>59</v>
      </c>
      <c r="AD292" s="14">
        <v>73</v>
      </c>
      <c r="AE292" s="15">
        <v>0</v>
      </c>
      <c r="AQ292" s="8"/>
    </row>
    <row r="293" spans="1:43" ht="12.75">
      <c r="A293" s="22" t="s">
        <v>402</v>
      </c>
      <c r="B293" s="23">
        <v>92121</v>
      </c>
      <c r="C293" s="9" t="s">
        <v>403</v>
      </c>
      <c r="D293" s="49" t="s">
        <v>817</v>
      </c>
      <c r="E293" s="49" t="s">
        <v>885</v>
      </c>
      <c r="F293" s="18"/>
      <c r="G293" s="49" t="s">
        <v>871</v>
      </c>
      <c r="I293" s="7">
        <v>40034.32</v>
      </c>
      <c r="J293" s="7" t="s">
        <v>891</v>
      </c>
      <c r="K293" s="36" t="s">
        <v>859</v>
      </c>
      <c r="L293" s="80">
        <v>58.86</v>
      </c>
      <c r="M293" s="14">
        <v>926</v>
      </c>
      <c r="N293" s="80">
        <f>+M293/L293</f>
        <v>15.732246007475366</v>
      </c>
      <c r="O293" s="11">
        <v>1023</v>
      </c>
      <c r="P293" s="90">
        <v>17.380224260958204</v>
      </c>
      <c r="Q293" s="67">
        <v>694.73</v>
      </c>
      <c r="R293" s="16">
        <v>5307</v>
      </c>
      <c r="S293" s="16">
        <v>182</v>
      </c>
      <c r="T293" s="5">
        <v>50</v>
      </c>
      <c r="U293" s="5">
        <v>42</v>
      </c>
      <c r="V293" s="5">
        <v>127</v>
      </c>
      <c r="W293" s="5">
        <v>219</v>
      </c>
      <c r="X293" s="3">
        <v>33.85</v>
      </c>
      <c r="Y293" s="3">
        <v>27.96</v>
      </c>
      <c r="Z293" s="3">
        <v>29.36</v>
      </c>
      <c r="AA293" s="5">
        <v>0</v>
      </c>
      <c r="AB293" s="14">
        <v>13</v>
      </c>
      <c r="AC293" s="14">
        <v>31</v>
      </c>
      <c r="AD293" s="14">
        <v>44</v>
      </c>
      <c r="AE293" s="6">
        <v>4</v>
      </c>
      <c r="AQ293" s="8"/>
    </row>
    <row r="294" spans="1:43" ht="12.75">
      <c r="A294" s="22" t="s">
        <v>516</v>
      </c>
      <c r="B294" s="23">
        <v>95056</v>
      </c>
      <c r="C294" s="9" t="s">
        <v>517</v>
      </c>
      <c r="D294" s="49" t="s">
        <v>812</v>
      </c>
      <c r="E294" s="49" t="s">
        <v>883</v>
      </c>
      <c r="F294" s="18" t="s">
        <v>874</v>
      </c>
      <c r="G294" s="49" t="s">
        <v>871</v>
      </c>
      <c r="I294" s="7">
        <v>18085.83</v>
      </c>
      <c r="J294" s="7" t="s">
        <v>889</v>
      </c>
      <c r="K294" s="36" t="s">
        <v>833</v>
      </c>
      <c r="L294" s="80">
        <v>13.22</v>
      </c>
      <c r="M294" s="14">
        <v>1004</v>
      </c>
      <c r="N294" s="80">
        <f>+M294/L294</f>
        <v>75.94553706505295</v>
      </c>
      <c r="O294" s="11">
        <v>996</v>
      </c>
      <c r="P294" s="90">
        <v>75.34039334341905</v>
      </c>
      <c r="Q294" s="67">
        <v>836.26</v>
      </c>
      <c r="R294" s="16">
        <v>31</v>
      </c>
      <c r="S294" s="16">
        <v>116</v>
      </c>
      <c r="T294" s="5">
        <v>42</v>
      </c>
      <c r="U294" s="5">
        <v>51</v>
      </c>
      <c r="V294" s="5">
        <v>213</v>
      </c>
      <c r="W294" s="5">
        <v>306</v>
      </c>
      <c r="X294" s="3">
        <v>45.92</v>
      </c>
      <c r="Y294" s="3">
        <v>21.13</v>
      </c>
      <c r="Z294" s="3">
        <v>27.27</v>
      </c>
      <c r="AA294" s="5">
        <v>0</v>
      </c>
      <c r="AB294" s="14">
        <v>10</v>
      </c>
      <c r="AC294" s="14">
        <v>32</v>
      </c>
      <c r="AD294" s="14">
        <v>42</v>
      </c>
      <c r="AE294" s="15">
        <v>2</v>
      </c>
      <c r="AQ294" s="8"/>
    </row>
    <row r="295" spans="1:43" ht="12.75">
      <c r="A295" s="22" t="s">
        <v>518</v>
      </c>
      <c r="B295" s="23">
        <v>95057</v>
      </c>
      <c r="C295" s="9" t="s">
        <v>519</v>
      </c>
      <c r="D295" s="49" t="s">
        <v>812</v>
      </c>
      <c r="E295" s="49" t="s">
        <v>883</v>
      </c>
      <c r="F295" s="18" t="s">
        <v>873</v>
      </c>
      <c r="G295" s="49" t="s">
        <v>871</v>
      </c>
      <c r="H295" s="18" t="s">
        <v>827</v>
      </c>
      <c r="I295" s="7">
        <v>28333.02</v>
      </c>
      <c r="J295" s="7" t="s">
        <v>889</v>
      </c>
      <c r="K295" s="36" t="s">
        <v>833</v>
      </c>
      <c r="L295" s="80">
        <v>28.32</v>
      </c>
      <c r="M295" s="14">
        <v>846</v>
      </c>
      <c r="N295" s="80">
        <f>+M295/L295</f>
        <v>29.872881355932204</v>
      </c>
      <c r="O295" s="11">
        <v>863</v>
      </c>
      <c r="P295" s="90">
        <v>30.47316384180791</v>
      </c>
      <c r="Q295" s="67">
        <v>1252.93</v>
      </c>
      <c r="R295" s="16">
        <v>1026</v>
      </c>
      <c r="S295" s="16">
        <v>123</v>
      </c>
      <c r="T295" s="5">
        <v>73</v>
      </c>
      <c r="U295" s="5">
        <v>49</v>
      </c>
      <c r="V295" s="5">
        <v>163</v>
      </c>
      <c r="W295" s="5">
        <v>285</v>
      </c>
      <c r="X295" s="3">
        <v>43.83</v>
      </c>
      <c r="Y295" s="3">
        <v>12.84</v>
      </c>
      <c r="Z295" s="3">
        <v>19.81</v>
      </c>
      <c r="AA295" s="5">
        <v>1</v>
      </c>
      <c r="AB295" s="14">
        <v>10</v>
      </c>
      <c r="AC295" s="14">
        <v>32</v>
      </c>
      <c r="AD295" s="14">
        <v>43</v>
      </c>
      <c r="AE295" s="15">
        <v>0</v>
      </c>
      <c r="AQ295" s="8"/>
    </row>
    <row r="296" spans="1:43" ht="12.75">
      <c r="A296" s="22" t="s">
        <v>555</v>
      </c>
      <c r="B296" s="23">
        <v>95076</v>
      </c>
      <c r="C296" s="9" t="s">
        <v>556</v>
      </c>
      <c r="D296" s="49" t="s">
        <v>812</v>
      </c>
      <c r="E296" s="49" t="s">
        <v>881</v>
      </c>
      <c r="F296" s="18"/>
      <c r="G296" s="49" t="s">
        <v>871</v>
      </c>
      <c r="I296" s="7">
        <v>21818.2</v>
      </c>
      <c r="J296" s="7" t="s">
        <v>889</v>
      </c>
      <c r="K296" s="36" t="s">
        <v>833</v>
      </c>
      <c r="L296" s="80">
        <v>17.94</v>
      </c>
      <c r="M296" s="14">
        <v>364</v>
      </c>
      <c r="N296" s="80">
        <f>+M296/L296</f>
        <v>20.289855072463766</v>
      </c>
      <c r="O296" s="11">
        <v>376</v>
      </c>
      <c r="P296" s="90">
        <v>20.958751393534</v>
      </c>
      <c r="Q296" s="67">
        <v>838.57</v>
      </c>
      <c r="R296" s="16">
        <v>610</v>
      </c>
      <c r="S296" s="16">
        <v>77</v>
      </c>
      <c r="T296" s="5">
        <v>41</v>
      </c>
      <c r="U296" s="5">
        <v>17</v>
      </c>
      <c r="V296" s="5">
        <v>51</v>
      </c>
      <c r="W296" s="5">
        <v>109</v>
      </c>
      <c r="X296" s="3">
        <v>39.88</v>
      </c>
      <c r="Y296" s="3">
        <v>16.15</v>
      </c>
      <c r="Z296" s="3">
        <v>18.6</v>
      </c>
      <c r="AA296" s="5">
        <v>1</v>
      </c>
      <c r="AB296" s="14">
        <v>2</v>
      </c>
      <c r="AC296" s="14">
        <v>8</v>
      </c>
      <c r="AD296" s="14">
        <v>11</v>
      </c>
      <c r="AE296" s="15">
        <v>0</v>
      </c>
      <c r="AQ296" s="8"/>
    </row>
    <row r="297" spans="1:43" ht="12.75">
      <c r="A297" s="22" t="s">
        <v>719</v>
      </c>
      <c r="B297" s="23">
        <v>106021</v>
      </c>
      <c r="C297" s="9" t="s">
        <v>720</v>
      </c>
      <c r="D297" s="49" t="s">
        <v>815</v>
      </c>
      <c r="E297" s="49" t="s">
        <v>885</v>
      </c>
      <c r="F297" s="18"/>
      <c r="G297" s="49" t="s">
        <v>871</v>
      </c>
      <c r="H297" s="18" t="s">
        <v>827</v>
      </c>
      <c r="I297" s="7">
        <v>16433.15</v>
      </c>
      <c r="J297" s="7" t="s">
        <v>846</v>
      </c>
      <c r="K297" s="36" t="s">
        <v>846</v>
      </c>
      <c r="L297" s="80">
        <v>11.02</v>
      </c>
      <c r="M297" s="14">
        <v>754</v>
      </c>
      <c r="N297" s="80">
        <f>+M297/L297</f>
        <v>68.42105263157895</v>
      </c>
      <c r="O297" s="11">
        <v>799</v>
      </c>
      <c r="P297" s="90">
        <v>72.50453720508168</v>
      </c>
      <c r="Q297" s="67">
        <v>888.39</v>
      </c>
      <c r="R297" s="16">
        <v>318</v>
      </c>
      <c r="S297" s="16">
        <v>169</v>
      </c>
      <c r="T297" s="5">
        <v>29</v>
      </c>
      <c r="U297" s="5">
        <v>47</v>
      </c>
      <c r="V297" s="5">
        <v>139</v>
      </c>
      <c r="W297" s="5">
        <v>215</v>
      </c>
      <c r="X297" s="3">
        <v>38.21</v>
      </c>
      <c r="Y297" s="3">
        <v>17.62</v>
      </c>
      <c r="Z297" s="3">
        <v>20.27</v>
      </c>
      <c r="AA297" s="5">
        <v>0</v>
      </c>
      <c r="AB297" s="14">
        <v>6</v>
      </c>
      <c r="AC297" s="14">
        <v>28</v>
      </c>
      <c r="AD297" s="14">
        <v>34</v>
      </c>
      <c r="AE297" s="15">
        <v>0</v>
      </c>
      <c r="AQ297" s="8"/>
    </row>
    <row r="298" spans="1:43" ht="12.75">
      <c r="A298" s="22" t="s">
        <v>246</v>
      </c>
      <c r="B298" s="23">
        <v>91083</v>
      </c>
      <c r="C298" s="9" t="s">
        <v>247</v>
      </c>
      <c r="D298" s="49" t="s">
        <v>816</v>
      </c>
      <c r="E298" s="49" t="s">
        <v>885</v>
      </c>
      <c r="F298" s="18"/>
      <c r="G298" s="49" t="s">
        <v>871</v>
      </c>
      <c r="H298" s="18" t="s">
        <v>847</v>
      </c>
      <c r="I298" s="7">
        <v>36111.25</v>
      </c>
      <c r="J298" s="7" t="s">
        <v>848</v>
      </c>
      <c r="K298" s="36" t="s">
        <v>848</v>
      </c>
      <c r="L298" s="80">
        <v>48.04</v>
      </c>
      <c r="M298" s="14">
        <v>2309</v>
      </c>
      <c r="N298" s="80">
        <f>+M298/L298</f>
        <v>48.06411323896753</v>
      </c>
      <c r="O298" s="11">
        <v>2394</v>
      </c>
      <c r="P298" s="90">
        <v>49.83347210657785</v>
      </c>
      <c r="Q298" s="67">
        <v>4841.93</v>
      </c>
      <c r="R298" s="16">
        <v>553</v>
      </c>
      <c r="S298" s="16">
        <v>327</v>
      </c>
      <c r="T298" s="5">
        <v>175</v>
      </c>
      <c r="U298" s="5">
        <v>192</v>
      </c>
      <c r="V298" s="5">
        <v>392</v>
      </c>
      <c r="W298" s="5">
        <v>759</v>
      </c>
      <c r="X298" s="3">
        <v>44.88</v>
      </c>
      <c r="Y298" s="3">
        <v>17.86</v>
      </c>
      <c r="Z298" s="3">
        <v>20.63</v>
      </c>
      <c r="AA298" s="5">
        <v>0</v>
      </c>
      <c r="AB298" s="14">
        <v>44</v>
      </c>
      <c r="AC298" s="14">
        <v>94</v>
      </c>
      <c r="AD298" s="14">
        <v>138</v>
      </c>
      <c r="AE298" s="15">
        <v>1</v>
      </c>
      <c r="AQ298" s="8"/>
    </row>
    <row r="299" spans="1:43" ht="12.75">
      <c r="A299" s="22" t="s">
        <v>130</v>
      </c>
      <c r="B299" s="23">
        <v>90068</v>
      </c>
      <c r="C299" s="9" t="s">
        <v>131</v>
      </c>
      <c r="D299" s="49" t="s">
        <v>814</v>
      </c>
      <c r="E299" s="49" t="s">
        <v>885</v>
      </c>
      <c r="F299" s="18"/>
      <c r="G299" s="49" t="s">
        <v>871</v>
      </c>
      <c r="H299" s="18" t="s">
        <v>831</v>
      </c>
      <c r="I299" s="7">
        <v>35363.44</v>
      </c>
      <c r="J299" s="7" t="s">
        <v>831</v>
      </c>
      <c r="K299" s="36" t="s">
        <v>843</v>
      </c>
      <c r="L299" s="80">
        <v>43.61</v>
      </c>
      <c r="M299" s="14">
        <v>983</v>
      </c>
      <c r="N299" s="80">
        <f>+M299/L299</f>
        <v>22.540701673927998</v>
      </c>
      <c r="O299" s="11">
        <v>1012</v>
      </c>
      <c r="P299" s="90">
        <v>23.20568676908966</v>
      </c>
      <c r="Q299" s="67">
        <v>2024.22</v>
      </c>
      <c r="R299" s="16">
        <v>813</v>
      </c>
      <c r="S299" s="16">
        <v>241</v>
      </c>
      <c r="T299" s="5">
        <v>28</v>
      </c>
      <c r="U299" s="5">
        <v>61</v>
      </c>
      <c r="V299" s="5">
        <v>174</v>
      </c>
      <c r="W299" s="5">
        <v>263</v>
      </c>
      <c r="X299" s="3">
        <v>35.31</v>
      </c>
      <c r="Y299" s="3">
        <v>19.82</v>
      </c>
      <c r="Z299" s="3">
        <v>27.64</v>
      </c>
      <c r="AA299" s="5">
        <v>1</v>
      </c>
      <c r="AB299" s="14">
        <v>12</v>
      </c>
      <c r="AC299" s="14">
        <v>32</v>
      </c>
      <c r="AD299" s="14">
        <v>45</v>
      </c>
      <c r="AE299" s="15">
        <v>0</v>
      </c>
      <c r="AQ299" s="8"/>
    </row>
    <row r="300" spans="1:43" ht="12.75">
      <c r="A300" s="22" t="s">
        <v>340</v>
      </c>
      <c r="B300" s="23">
        <v>92078</v>
      </c>
      <c r="C300" s="9" t="s">
        <v>341</v>
      </c>
      <c r="D300" s="49" t="s">
        <v>817</v>
      </c>
      <c r="E300" s="49" t="s">
        <v>883</v>
      </c>
      <c r="F300" s="18" t="s">
        <v>873</v>
      </c>
      <c r="G300" s="49" t="s">
        <v>871</v>
      </c>
      <c r="H300" s="18" t="s">
        <v>852</v>
      </c>
      <c r="I300" s="7">
        <v>70235.51</v>
      </c>
      <c r="J300" s="7" t="s">
        <v>852</v>
      </c>
      <c r="K300" s="36" t="s">
        <v>841</v>
      </c>
      <c r="L300" s="80">
        <v>190.25</v>
      </c>
      <c r="M300" s="14">
        <v>4079</v>
      </c>
      <c r="N300" s="80">
        <f>+M300/L300</f>
        <v>21.440210249671484</v>
      </c>
      <c r="O300" s="11">
        <v>4150</v>
      </c>
      <c r="P300" s="90">
        <v>21.81340341655716</v>
      </c>
      <c r="Q300" s="67">
        <v>8029.24</v>
      </c>
      <c r="R300" s="16">
        <v>9098</v>
      </c>
      <c r="S300" s="16">
        <v>438</v>
      </c>
      <c r="T300" s="5">
        <v>175</v>
      </c>
      <c r="U300" s="5">
        <v>326</v>
      </c>
      <c r="V300" s="5">
        <v>711</v>
      </c>
      <c r="W300" s="5">
        <v>1212</v>
      </c>
      <c r="X300" s="3">
        <v>43.17</v>
      </c>
      <c r="Y300" s="3">
        <v>20.89</v>
      </c>
      <c r="Z300" s="3">
        <v>31.23</v>
      </c>
      <c r="AA300" s="5">
        <v>2</v>
      </c>
      <c r="AB300" s="14">
        <v>46</v>
      </c>
      <c r="AC300" s="14">
        <v>139</v>
      </c>
      <c r="AD300" s="14">
        <v>187</v>
      </c>
      <c r="AE300" s="6">
        <v>3</v>
      </c>
      <c r="AQ300" s="8"/>
    </row>
    <row r="301" spans="1:43" ht="12.75">
      <c r="A301" s="22" t="s">
        <v>342</v>
      </c>
      <c r="B301" s="23">
        <v>92079</v>
      </c>
      <c r="C301" s="9" t="s">
        <v>343</v>
      </c>
      <c r="D301" s="49" t="s">
        <v>817</v>
      </c>
      <c r="E301" s="49" t="s">
        <v>884</v>
      </c>
      <c r="F301" s="18" t="s">
        <v>874</v>
      </c>
      <c r="G301" s="49" t="s">
        <v>871</v>
      </c>
      <c r="I301" s="7">
        <v>28457.29</v>
      </c>
      <c r="J301" s="77" t="s">
        <v>894</v>
      </c>
      <c r="K301" s="36" t="s">
        <v>839</v>
      </c>
      <c r="L301" s="80">
        <v>38.36</v>
      </c>
      <c r="M301" s="14">
        <v>1321</v>
      </c>
      <c r="N301" s="80">
        <f>+M301/L301</f>
        <v>34.43691345151199</v>
      </c>
      <c r="O301" s="11">
        <v>1385</v>
      </c>
      <c r="P301" s="90">
        <v>36.105318039624606</v>
      </c>
      <c r="Q301" s="67">
        <v>3267.37</v>
      </c>
      <c r="R301" s="16">
        <v>630</v>
      </c>
      <c r="S301" s="16">
        <v>166</v>
      </c>
      <c r="T301" s="5">
        <v>43</v>
      </c>
      <c r="U301" s="5">
        <v>173</v>
      </c>
      <c r="V301" s="5">
        <v>168</v>
      </c>
      <c r="W301" s="5">
        <v>384</v>
      </c>
      <c r="X301" s="3">
        <v>45.36</v>
      </c>
      <c r="Y301" s="3">
        <v>29.15</v>
      </c>
      <c r="Z301" s="3">
        <v>45.68</v>
      </c>
      <c r="AA301" s="5">
        <v>0</v>
      </c>
      <c r="AB301" s="14">
        <v>13</v>
      </c>
      <c r="AC301" s="14">
        <v>48</v>
      </c>
      <c r="AD301" s="14">
        <v>61</v>
      </c>
      <c r="AE301" s="6">
        <v>1</v>
      </c>
      <c r="AQ301" s="8"/>
    </row>
    <row r="302" spans="1:43" ht="12.75">
      <c r="A302" s="22" t="s">
        <v>520</v>
      </c>
      <c r="B302" s="23">
        <v>95058</v>
      </c>
      <c r="C302" s="9" t="s">
        <v>521</v>
      </c>
      <c r="D302" s="49" t="s">
        <v>812</v>
      </c>
      <c r="E302" s="49" t="s">
        <v>885</v>
      </c>
      <c r="F302" s="18"/>
      <c r="G302" s="49" t="s">
        <v>871</v>
      </c>
      <c r="H302" s="18" t="s">
        <v>827</v>
      </c>
      <c r="I302" s="7">
        <v>15481.65</v>
      </c>
      <c r="J302" s="7" t="s">
        <v>846</v>
      </c>
      <c r="K302" s="36" t="s">
        <v>828</v>
      </c>
      <c r="L302" s="80">
        <v>13.38</v>
      </c>
      <c r="M302" s="14">
        <v>371</v>
      </c>
      <c r="N302" s="80">
        <f>+M302/L302</f>
        <v>27.72795216741405</v>
      </c>
      <c r="O302" s="11">
        <v>399</v>
      </c>
      <c r="P302" s="90">
        <v>29.82062780269058</v>
      </c>
      <c r="Q302" s="67">
        <v>684.38</v>
      </c>
      <c r="R302" s="16">
        <v>258</v>
      </c>
      <c r="S302" s="16">
        <v>75</v>
      </c>
      <c r="T302" s="5">
        <v>12</v>
      </c>
      <c r="U302" s="5">
        <v>15</v>
      </c>
      <c r="V302" s="5">
        <v>66</v>
      </c>
      <c r="W302" s="5">
        <v>93</v>
      </c>
      <c r="X302" s="3">
        <v>31.43</v>
      </c>
      <c r="Y302" s="3">
        <v>15.45</v>
      </c>
      <c r="Z302" s="3">
        <v>29.41</v>
      </c>
      <c r="AA302" s="5">
        <v>1</v>
      </c>
      <c r="AB302" s="14">
        <v>0</v>
      </c>
      <c r="AC302" s="14">
        <v>14</v>
      </c>
      <c r="AD302" s="14">
        <v>15</v>
      </c>
      <c r="AE302" s="15">
        <v>0</v>
      </c>
      <c r="AQ302" s="8"/>
    </row>
    <row r="303" spans="1:43" ht="12.75">
      <c r="A303" s="22" t="s">
        <v>522</v>
      </c>
      <c r="B303" s="23">
        <v>95059</v>
      </c>
      <c r="C303" s="9" t="s">
        <v>523</v>
      </c>
      <c r="D303" s="49" t="s">
        <v>812</v>
      </c>
      <c r="E303" s="49" t="s">
        <v>883</v>
      </c>
      <c r="F303" s="18"/>
      <c r="G303" s="49" t="s">
        <v>872</v>
      </c>
      <c r="I303" s="7">
        <v>28339.39</v>
      </c>
      <c r="K303" s="36" t="s">
        <v>833</v>
      </c>
      <c r="L303" s="80">
        <v>27.77</v>
      </c>
      <c r="M303" s="14">
        <v>2246</v>
      </c>
      <c r="N303" s="80">
        <f>+M303/L303</f>
        <v>80.87864602088585</v>
      </c>
      <c r="O303" s="12">
        <v>2157</v>
      </c>
      <c r="P303" s="90">
        <v>77.6737486496219</v>
      </c>
      <c r="Q303" s="10">
        <v>1882.55</v>
      </c>
      <c r="R303" s="16">
        <v>120</v>
      </c>
      <c r="S303" s="13">
        <v>352</v>
      </c>
      <c r="T303" s="5">
        <v>63</v>
      </c>
      <c r="U303" s="5">
        <v>179</v>
      </c>
      <c r="V303" s="5">
        <v>409</v>
      </c>
      <c r="W303" s="5">
        <v>651</v>
      </c>
      <c r="X303" s="3">
        <v>48.07</v>
      </c>
      <c r="Y303" s="3">
        <v>26.44</v>
      </c>
      <c r="Z303" s="3">
        <v>38.44</v>
      </c>
      <c r="AA303" s="5">
        <v>0</v>
      </c>
      <c r="AB303" s="14">
        <v>60</v>
      </c>
      <c r="AC303" s="14">
        <v>84</v>
      </c>
      <c r="AD303" s="14">
        <v>144</v>
      </c>
      <c r="AE303" s="15">
        <v>3</v>
      </c>
      <c r="AQ303" s="8"/>
    </row>
    <row r="304" spans="1:43" ht="12.75">
      <c r="A304" s="22" t="s">
        <v>248</v>
      </c>
      <c r="B304" s="23">
        <v>91084</v>
      </c>
      <c r="C304" s="9" t="s">
        <v>249</v>
      </c>
      <c r="D304" s="49" t="s">
        <v>816</v>
      </c>
      <c r="E304" s="49" t="s">
        <v>885</v>
      </c>
      <c r="F304" s="18"/>
      <c r="G304" s="49" t="s">
        <v>871</v>
      </c>
      <c r="H304" s="18" t="s">
        <v>847</v>
      </c>
      <c r="I304" s="7">
        <v>39178.2</v>
      </c>
      <c r="J304" s="7" t="s">
        <v>848</v>
      </c>
      <c r="K304" s="36" t="s">
        <v>848</v>
      </c>
      <c r="L304" s="80">
        <v>58.3</v>
      </c>
      <c r="M304" s="14">
        <v>1867</v>
      </c>
      <c r="N304" s="80">
        <f>+M304/L304</f>
        <v>32.02401372212693</v>
      </c>
      <c r="O304" s="11">
        <v>1971</v>
      </c>
      <c r="P304" s="90">
        <v>33.80789022298456</v>
      </c>
      <c r="Q304" s="67">
        <v>5521.76</v>
      </c>
      <c r="R304" s="16">
        <v>844</v>
      </c>
      <c r="S304" s="16">
        <v>281</v>
      </c>
      <c r="T304" s="5">
        <v>122</v>
      </c>
      <c r="U304" s="5">
        <v>183</v>
      </c>
      <c r="V304" s="5">
        <v>321</v>
      </c>
      <c r="W304" s="5">
        <v>626</v>
      </c>
      <c r="X304" s="3">
        <v>42.76</v>
      </c>
      <c r="Y304" s="3">
        <v>15.52</v>
      </c>
      <c r="Z304" s="3">
        <v>22.96</v>
      </c>
      <c r="AA304" s="5">
        <v>0</v>
      </c>
      <c r="AB304" s="14">
        <v>32</v>
      </c>
      <c r="AC304" s="14">
        <v>65</v>
      </c>
      <c r="AD304" s="14">
        <v>97</v>
      </c>
      <c r="AE304" s="15">
        <v>2</v>
      </c>
      <c r="AQ304" s="8"/>
    </row>
    <row r="305" spans="1:43" ht="12.75">
      <c r="A305" s="22" t="s">
        <v>524</v>
      </c>
      <c r="B305" s="23">
        <v>95060</v>
      </c>
      <c r="C305" s="9" t="s">
        <v>525</v>
      </c>
      <c r="D305" s="49" t="s">
        <v>812</v>
      </c>
      <c r="E305" s="49" t="s">
        <v>885</v>
      </c>
      <c r="F305" s="18"/>
      <c r="G305" s="49" t="s">
        <v>871</v>
      </c>
      <c r="H305" s="18" t="s">
        <v>827</v>
      </c>
      <c r="I305" s="7">
        <v>13050.6</v>
      </c>
      <c r="J305" s="7" t="s">
        <v>846</v>
      </c>
      <c r="K305" s="36" t="s">
        <v>828</v>
      </c>
      <c r="L305" s="80">
        <v>8.73</v>
      </c>
      <c r="M305" s="14">
        <v>564</v>
      </c>
      <c r="N305" s="80">
        <f>+M305/L305</f>
        <v>64.60481099656357</v>
      </c>
      <c r="O305" s="11">
        <v>597</v>
      </c>
      <c r="P305" s="90">
        <v>68.38487972508591</v>
      </c>
      <c r="Q305" s="67">
        <v>548.33</v>
      </c>
      <c r="R305" s="16">
        <v>254</v>
      </c>
      <c r="S305" s="16">
        <v>182</v>
      </c>
      <c r="T305" s="5">
        <v>25</v>
      </c>
      <c r="U305" s="5">
        <v>26</v>
      </c>
      <c r="V305" s="5">
        <v>94</v>
      </c>
      <c r="W305" s="5">
        <v>145</v>
      </c>
      <c r="X305" s="3">
        <v>34.07</v>
      </c>
      <c r="Y305" s="3">
        <v>22.04</v>
      </c>
      <c r="Z305" s="3">
        <v>29.41</v>
      </c>
      <c r="AA305" s="5">
        <v>2</v>
      </c>
      <c r="AB305" s="14">
        <v>11</v>
      </c>
      <c r="AC305" s="14">
        <v>20</v>
      </c>
      <c r="AD305" s="14">
        <v>33</v>
      </c>
      <c r="AE305" s="15">
        <v>1</v>
      </c>
      <c r="AQ305" s="8"/>
    </row>
    <row r="306" spans="1:43" ht="12.75">
      <c r="A306" s="22" t="s">
        <v>250</v>
      </c>
      <c r="B306" s="23">
        <v>91085</v>
      </c>
      <c r="C306" s="9" t="s">
        <v>251</v>
      </c>
      <c r="D306" s="49" t="s">
        <v>816</v>
      </c>
      <c r="E306" s="49" t="s">
        <v>884</v>
      </c>
      <c r="F306" s="18"/>
      <c r="G306" s="49" t="s">
        <v>872</v>
      </c>
      <c r="I306" s="7">
        <v>70504.3</v>
      </c>
      <c r="K306" s="36" t="s">
        <v>860</v>
      </c>
      <c r="L306" s="80">
        <v>199.96</v>
      </c>
      <c r="M306" s="14">
        <v>11366</v>
      </c>
      <c r="N306" s="80">
        <f>+M306/L306</f>
        <v>56.84136827365473</v>
      </c>
      <c r="O306" s="12">
        <v>10954</v>
      </c>
      <c r="P306" s="90">
        <v>54.780956191238246</v>
      </c>
      <c r="Q306" s="10">
        <v>8409.29</v>
      </c>
      <c r="R306" s="16">
        <v>3750</v>
      </c>
      <c r="S306" s="13">
        <v>574</v>
      </c>
      <c r="T306" s="5">
        <v>307</v>
      </c>
      <c r="U306" s="5">
        <v>1028</v>
      </c>
      <c r="V306" s="5">
        <v>2038</v>
      </c>
      <c r="W306" s="5">
        <v>3373</v>
      </c>
      <c r="X306" s="3">
        <v>48.38</v>
      </c>
      <c r="Y306" s="3">
        <v>24.03</v>
      </c>
      <c r="Z306" s="3">
        <v>32.49</v>
      </c>
      <c r="AA306" s="5">
        <v>12</v>
      </c>
      <c r="AB306" s="14">
        <v>149</v>
      </c>
      <c r="AC306" s="14">
        <v>528</v>
      </c>
      <c r="AD306" s="14">
        <v>689</v>
      </c>
      <c r="AE306" s="15">
        <v>11</v>
      </c>
      <c r="AQ306" s="8"/>
    </row>
    <row r="307" spans="1:43" ht="12.75">
      <c r="A307" s="22" t="s">
        <v>344</v>
      </c>
      <c r="B307" s="23">
        <v>92080</v>
      </c>
      <c r="C307" s="9" t="s">
        <v>345</v>
      </c>
      <c r="D307" s="49" t="s">
        <v>817</v>
      </c>
      <c r="E307" s="49" t="s">
        <v>884</v>
      </c>
      <c r="F307" s="18"/>
      <c r="G307" s="49" t="s">
        <v>872</v>
      </c>
      <c r="I307" s="7">
        <v>112049.75</v>
      </c>
      <c r="K307" s="36" t="s">
        <v>841</v>
      </c>
      <c r="L307" s="80">
        <v>223.38</v>
      </c>
      <c r="M307" s="14">
        <v>16249</v>
      </c>
      <c r="N307" s="80">
        <f>+M307/L307</f>
        <v>72.74151669800341</v>
      </c>
      <c r="O307" s="12">
        <v>15235</v>
      </c>
      <c r="P307" s="90">
        <v>68.20216671143343</v>
      </c>
      <c r="Q307" s="10">
        <v>3885.75</v>
      </c>
      <c r="R307" s="16">
        <v>1187</v>
      </c>
      <c r="S307" s="13">
        <v>427</v>
      </c>
      <c r="T307" s="5">
        <v>151</v>
      </c>
      <c r="U307" s="5">
        <v>1264</v>
      </c>
      <c r="V307" s="5">
        <v>3041</v>
      </c>
      <c r="W307" s="5">
        <v>4456</v>
      </c>
      <c r="X307" s="3">
        <v>46.99</v>
      </c>
      <c r="Y307" s="3">
        <v>25.47</v>
      </c>
      <c r="Z307" s="3">
        <v>36.07</v>
      </c>
      <c r="AA307" s="5">
        <v>3</v>
      </c>
      <c r="AB307" s="14">
        <v>166</v>
      </c>
      <c r="AC307" s="14">
        <v>419</v>
      </c>
      <c r="AD307" s="14">
        <v>588</v>
      </c>
      <c r="AE307" s="6">
        <v>1</v>
      </c>
      <c r="AQ307" s="8"/>
    </row>
    <row r="308" spans="1:43" ht="12.75">
      <c r="A308" s="22" t="s">
        <v>526</v>
      </c>
      <c r="B308" s="23">
        <v>95061</v>
      </c>
      <c r="C308" s="9" t="s">
        <v>527</v>
      </c>
      <c r="D308" s="49" t="s">
        <v>812</v>
      </c>
      <c r="E308" s="49" t="s">
        <v>885</v>
      </c>
      <c r="F308" s="18"/>
      <c r="G308" s="49" t="s">
        <v>871</v>
      </c>
      <c r="H308" s="18" t="s">
        <v>827</v>
      </c>
      <c r="I308" s="7">
        <v>9645.81</v>
      </c>
      <c r="J308" s="7" t="s">
        <v>846</v>
      </c>
      <c r="K308" s="36" t="s">
        <v>828</v>
      </c>
      <c r="L308" s="80">
        <v>6.02</v>
      </c>
      <c r="M308" s="14">
        <v>237</v>
      </c>
      <c r="N308" s="80">
        <f>+M308/L308</f>
        <v>39.3687707641196</v>
      </c>
      <c r="O308" s="11">
        <v>249</v>
      </c>
      <c r="P308" s="90">
        <v>41.36212624584718</v>
      </c>
      <c r="Q308" s="67">
        <v>271.26</v>
      </c>
      <c r="R308" s="16">
        <v>189</v>
      </c>
      <c r="S308" s="16">
        <v>37</v>
      </c>
      <c r="T308" s="5">
        <v>6</v>
      </c>
      <c r="U308" s="5">
        <v>13</v>
      </c>
      <c r="V308" s="5">
        <v>30</v>
      </c>
      <c r="W308" s="5">
        <v>49</v>
      </c>
      <c r="X308" s="3">
        <v>37.95</v>
      </c>
      <c r="Y308" s="3">
        <v>42.35</v>
      </c>
      <c r="Z308" s="3">
        <v>59.38</v>
      </c>
      <c r="AA308" s="5">
        <v>0</v>
      </c>
      <c r="AB308" s="14">
        <v>5</v>
      </c>
      <c r="AC308" s="14">
        <v>3</v>
      </c>
      <c r="AD308" s="14">
        <v>8</v>
      </c>
      <c r="AE308" s="15">
        <v>0</v>
      </c>
      <c r="AQ308" s="8"/>
    </row>
    <row r="309" spans="1:43" ht="12.75">
      <c r="A309" s="22" t="s">
        <v>346</v>
      </c>
      <c r="B309" s="23">
        <v>92081</v>
      </c>
      <c r="C309" s="9" t="s">
        <v>347</v>
      </c>
      <c r="D309" s="49" t="s">
        <v>817</v>
      </c>
      <c r="E309" s="49" t="s">
        <v>885</v>
      </c>
      <c r="F309" s="18"/>
      <c r="G309" s="49" t="s">
        <v>871</v>
      </c>
      <c r="I309" s="7">
        <v>46755.88</v>
      </c>
      <c r="J309" s="7" t="s">
        <v>894</v>
      </c>
      <c r="K309" s="36" t="s">
        <v>862</v>
      </c>
      <c r="L309" s="80">
        <v>76.45</v>
      </c>
      <c r="M309" s="14">
        <v>2107</v>
      </c>
      <c r="N309" s="80">
        <f>+M309/L309</f>
        <v>27.560497056899933</v>
      </c>
      <c r="O309" s="11">
        <v>2189</v>
      </c>
      <c r="P309" s="90">
        <v>28.633093525179856</v>
      </c>
      <c r="Q309" s="67">
        <v>2672.59</v>
      </c>
      <c r="R309" s="16">
        <v>2881</v>
      </c>
      <c r="S309" s="16">
        <v>288</v>
      </c>
      <c r="T309" s="5">
        <v>117</v>
      </c>
      <c r="U309" s="5">
        <v>187</v>
      </c>
      <c r="V309" s="5">
        <v>294</v>
      </c>
      <c r="W309" s="5">
        <v>598</v>
      </c>
      <c r="X309" s="3">
        <v>42.77</v>
      </c>
      <c r="Y309" s="3">
        <v>25.34</v>
      </c>
      <c r="Z309" s="3">
        <v>40.29</v>
      </c>
      <c r="AA309" s="5">
        <v>0</v>
      </c>
      <c r="AB309" s="14">
        <v>27</v>
      </c>
      <c r="AC309" s="14">
        <v>50</v>
      </c>
      <c r="AD309" s="14">
        <v>77</v>
      </c>
      <c r="AE309" s="6">
        <v>0</v>
      </c>
      <c r="AQ309" s="8"/>
    </row>
    <row r="310" spans="1:43" ht="12.75">
      <c r="A310" s="22" t="s">
        <v>559</v>
      </c>
      <c r="B310" s="23">
        <v>95078</v>
      </c>
      <c r="C310" s="9" t="s">
        <v>560</v>
      </c>
      <c r="D310" s="49" t="s">
        <v>812</v>
      </c>
      <c r="E310" s="49" t="s">
        <v>881</v>
      </c>
      <c r="F310" s="18"/>
      <c r="G310" s="49" t="s">
        <v>871</v>
      </c>
      <c r="H310" s="18" t="s">
        <v>823</v>
      </c>
      <c r="I310" s="7">
        <v>10890.07</v>
      </c>
      <c r="J310" s="7" t="s">
        <v>889</v>
      </c>
      <c r="K310" s="36" t="s">
        <v>824</v>
      </c>
      <c r="L310" s="80">
        <v>5.45</v>
      </c>
      <c r="M310" s="14">
        <v>138</v>
      </c>
      <c r="N310" s="80">
        <f>+M310/L310</f>
        <v>25.321100917431192</v>
      </c>
      <c r="O310" s="11">
        <v>142</v>
      </c>
      <c r="P310" s="90">
        <v>26.05504587155963</v>
      </c>
      <c r="Q310" s="67">
        <v>435.52</v>
      </c>
      <c r="R310" s="16">
        <v>73</v>
      </c>
      <c r="S310" s="16">
        <v>43</v>
      </c>
      <c r="T310" s="5">
        <v>9</v>
      </c>
      <c r="U310" s="5">
        <v>11</v>
      </c>
      <c r="V310" s="5">
        <v>29</v>
      </c>
      <c r="W310" s="5">
        <v>49</v>
      </c>
      <c r="X310" s="3">
        <v>40.77</v>
      </c>
      <c r="Y310" s="3">
        <v>7.55</v>
      </c>
      <c r="Z310" s="3">
        <v>15</v>
      </c>
      <c r="AA310" s="5">
        <v>0</v>
      </c>
      <c r="AB310" s="14">
        <v>0</v>
      </c>
      <c r="AC310" s="14">
        <v>3</v>
      </c>
      <c r="AD310" s="14">
        <v>3</v>
      </c>
      <c r="AE310" s="15">
        <v>0</v>
      </c>
      <c r="AQ310" s="8"/>
    </row>
    <row r="311" spans="1:40" ht="12.75">
      <c r="A311" s="22" t="s">
        <v>528</v>
      </c>
      <c r="B311" s="23">
        <v>95062</v>
      </c>
      <c r="C311" s="9" t="s">
        <v>529</v>
      </c>
      <c r="D311" s="49" t="s">
        <v>812</v>
      </c>
      <c r="E311" s="49" t="s">
        <v>881</v>
      </c>
      <c r="F311" s="18"/>
      <c r="G311" s="49" t="s">
        <v>871</v>
      </c>
      <c r="H311" s="18" t="s">
        <v>823</v>
      </c>
      <c r="I311" s="7">
        <v>34103.33</v>
      </c>
      <c r="J311" s="7" t="s">
        <v>889</v>
      </c>
      <c r="K311" s="36" t="s">
        <v>833</v>
      </c>
      <c r="L311" s="80">
        <v>31.89</v>
      </c>
      <c r="M311" s="14">
        <v>2515</v>
      </c>
      <c r="N311" s="80">
        <f>+M311/L311</f>
        <v>78.8648479147068</v>
      </c>
      <c r="O311" s="11">
        <v>2493</v>
      </c>
      <c r="P311" s="90">
        <v>78.17497648165569</v>
      </c>
      <c r="Q311" s="67">
        <v>2125.04</v>
      </c>
      <c r="R311" s="16">
        <v>351</v>
      </c>
      <c r="S311" s="16">
        <v>369</v>
      </c>
      <c r="T311" s="5">
        <v>59</v>
      </c>
      <c r="U311" s="5">
        <v>171</v>
      </c>
      <c r="V311" s="5">
        <v>461</v>
      </c>
      <c r="W311" s="5">
        <v>691</v>
      </c>
      <c r="X311" s="3">
        <v>43.15</v>
      </c>
      <c r="Y311" s="3">
        <v>25.94</v>
      </c>
      <c r="Z311" s="3">
        <v>36.34</v>
      </c>
      <c r="AA311" s="5">
        <v>0</v>
      </c>
      <c r="AB311" s="14">
        <v>35</v>
      </c>
      <c r="AC311" s="14">
        <v>79</v>
      </c>
      <c r="AD311" s="14">
        <v>114</v>
      </c>
      <c r="AE311" s="15">
        <v>0</v>
      </c>
      <c r="AN311" s="8">
        <f>+AN310+1</f>
        <v>1</v>
      </c>
    </row>
    <row r="312" spans="1:43" ht="12.75">
      <c r="A312" s="22" t="s">
        <v>348</v>
      </c>
      <c r="B312" s="23">
        <v>92082</v>
      </c>
      <c r="C312" s="9" t="s">
        <v>349</v>
      </c>
      <c r="D312" s="49" t="s">
        <v>817</v>
      </c>
      <c r="E312" s="49" t="s">
        <v>883</v>
      </c>
      <c r="F312" s="18"/>
      <c r="G312" s="49" t="s">
        <v>872</v>
      </c>
      <c r="I312" s="7">
        <v>21087.79</v>
      </c>
      <c r="K312" s="36" t="s">
        <v>845</v>
      </c>
      <c r="L312" s="80">
        <v>12.96</v>
      </c>
      <c r="M312" s="14">
        <v>1795</v>
      </c>
      <c r="N312" s="80">
        <f>+M312/L312</f>
        <v>138.5030864197531</v>
      </c>
      <c r="O312" s="12">
        <v>1587</v>
      </c>
      <c r="P312" s="90">
        <v>122.4537037037037</v>
      </c>
      <c r="Q312" s="10">
        <v>601.83</v>
      </c>
      <c r="R312" s="16">
        <v>172</v>
      </c>
      <c r="S312" s="13">
        <v>281</v>
      </c>
      <c r="T312" s="5">
        <v>22</v>
      </c>
      <c r="U312" s="5">
        <v>137</v>
      </c>
      <c r="V312" s="5">
        <v>332</v>
      </c>
      <c r="W312" s="5">
        <v>491</v>
      </c>
      <c r="X312" s="3">
        <v>46.61</v>
      </c>
      <c r="Y312" s="3">
        <v>19.64</v>
      </c>
      <c r="Z312" s="3">
        <v>29.85</v>
      </c>
      <c r="AA312" s="5">
        <v>2</v>
      </c>
      <c r="AB312" s="14">
        <v>19</v>
      </c>
      <c r="AC312" s="14">
        <v>43</v>
      </c>
      <c r="AD312" s="14">
        <v>64</v>
      </c>
      <c r="AE312" s="6">
        <v>3</v>
      </c>
      <c r="AQ312" s="8"/>
    </row>
    <row r="313" spans="1:43" ht="12.75">
      <c r="A313" s="22" t="s">
        <v>252</v>
      </c>
      <c r="B313" s="23">
        <v>91086</v>
      </c>
      <c r="C313" s="9" t="s">
        <v>253</v>
      </c>
      <c r="D313" s="49" t="s">
        <v>816</v>
      </c>
      <c r="E313" s="49" t="s">
        <v>885</v>
      </c>
      <c r="F313" s="18"/>
      <c r="G313" s="49" t="s">
        <v>871</v>
      </c>
      <c r="H313" s="18" t="s">
        <v>837</v>
      </c>
      <c r="I313" s="7">
        <v>45501.13</v>
      </c>
      <c r="J313" s="7" t="s">
        <v>893</v>
      </c>
      <c r="K313" s="36" t="s">
        <v>842</v>
      </c>
      <c r="L313" s="80">
        <v>56.19</v>
      </c>
      <c r="M313" s="14">
        <v>1847</v>
      </c>
      <c r="N313" s="80">
        <f>+M313/L313</f>
        <v>32.87061754760634</v>
      </c>
      <c r="O313" s="11">
        <v>1949</v>
      </c>
      <c r="P313" s="90">
        <v>34.68588716853533</v>
      </c>
      <c r="Q313" s="67">
        <v>1421.01</v>
      </c>
      <c r="R313" s="16">
        <v>3678</v>
      </c>
      <c r="S313" s="16">
        <v>118</v>
      </c>
      <c r="T313" s="5">
        <v>60</v>
      </c>
      <c r="U313" s="5">
        <v>112</v>
      </c>
      <c r="V313" s="5">
        <v>456</v>
      </c>
      <c r="W313" s="5">
        <v>628</v>
      </c>
      <c r="X313" s="3">
        <v>43.92</v>
      </c>
      <c r="Y313" s="3">
        <v>14.79</v>
      </c>
      <c r="Z313" s="3">
        <v>18.48</v>
      </c>
      <c r="AA313" s="5">
        <v>3</v>
      </c>
      <c r="AB313" s="14">
        <v>38</v>
      </c>
      <c r="AC313" s="14">
        <v>120</v>
      </c>
      <c r="AD313" s="14">
        <v>161</v>
      </c>
      <c r="AE313" s="15">
        <v>2</v>
      </c>
      <c r="AQ313" s="8"/>
    </row>
    <row r="314" spans="1:43" ht="12.75">
      <c r="A314" s="22" t="s">
        <v>530</v>
      </c>
      <c r="B314" s="23">
        <v>95063</v>
      </c>
      <c r="C314" s="9" t="s">
        <v>531</v>
      </c>
      <c r="D314" s="49" t="s">
        <v>812</v>
      </c>
      <c r="E314" s="49" t="s">
        <v>885</v>
      </c>
      <c r="F314" s="18"/>
      <c r="G314" s="49" t="s">
        <v>871</v>
      </c>
      <c r="H314" s="18" t="s">
        <v>823</v>
      </c>
      <c r="I314" s="7">
        <v>38979.54</v>
      </c>
      <c r="J314" s="7" t="s">
        <v>889</v>
      </c>
      <c r="K314" s="36" t="s">
        <v>830</v>
      </c>
      <c r="L314" s="80">
        <v>28.34</v>
      </c>
      <c r="M314" s="14">
        <v>459</v>
      </c>
      <c r="N314" s="80">
        <f>+M314/L314</f>
        <v>16.19618913196895</v>
      </c>
      <c r="O314" s="11">
        <v>497</v>
      </c>
      <c r="P314" s="90">
        <v>17.537050105857446</v>
      </c>
      <c r="Q314" s="67">
        <v>1178.6</v>
      </c>
      <c r="R314" s="16">
        <v>1508</v>
      </c>
      <c r="S314" s="16">
        <v>123</v>
      </c>
      <c r="T314" s="5">
        <v>19</v>
      </c>
      <c r="U314" s="5">
        <v>37</v>
      </c>
      <c r="V314" s="5">
        <v>79</v>
      </c>
      <c r="W314" s="5">
        <v>135</v>
      </c>
      <c r="X314" s="3">
        <v>33.26</v>
      </c>
      <c r="Y314" s="3">
        <v>11.76</v>
      </c>
      <c r="Z314" s="3">
        <v>16.33</v>
      </c>
      <c r="AA314" s="5">
        <v>0</v>
      </c>
      <c r="AB314" s="14">
        <v>8</v>
      </c>
      <c r="AC314" s="14">
        <v>20</v>
      </c>
      <c r="AD314" s="14">
        <v>28</v>
      </c>
      <c r="AE314" s="15">
        <v>0</v>
      </c>
      <c r="AQ314" s="8"/>
    </row>
    <row r="315" spans="1:43" ht="12.75">
      <c r="A315" s="22" t="s">
        <v>132</v>
      </c>
      <c r="B315" s="23">
        <v>90069</v>
      </c>
      <c r="C315" s="9" t="s">
        <v>133</v>
      </c>
      <c r="D315" s="49" t="s">
        <v>814</v>
      </c>
      <c r="E315" s="49" t="s">
        <v>883</v>
      </c>
      <c r="F315" s="18"/>
      <c r="G315" s="49" t="s">
        <v>872</v>
      </c>
      <c r="I315" s="7">
        <v>52630.87</v>
      </c>
      <c r="K315" s="36" t="s">
        <v>856</v>
      </c>
      <c r="L315" s="80">
        <v>67.05</v>
      </c>
      <c r="M315" s="14">
        <v>14556</v>
      </c>
      <c r="N315" s="80">
        <f>+M315/L315</f>
        <v>217.0917225950783</v>
      </c>
      <c r="O315" s="12">
        <v>12842</v>
      </c>
      <c r="P315" s="90">
        <v>191.52870991797167</v>
      </c>
      <c r="Q315" s="10">
        <v>2584.1</v>
      </c>
      <c r="R315" s="16">
        <v>739</v>
      </c>
      <c r="S315" s="13">
        <v>982</v>
      </c>
      <c r="T315" s="5">
        <v>183</v>
      </c>
      <c r="U315" s="5">
        <v>997</v>
      </c>
      <c r="V315" s="5">
        <v>2215</v>
      </c>
      <c r="W315" s="5">
        <v>3395</v>
      </c>
      <c r="X315" s="3">
        <v>46.5</v>
      </c>
      <c r="Y315" s="3">
        <v>33.14</v>
      </c>
      <c r="Z315" s="3">
        <v>45.04</v>
      </c>
      <c r="AA315" s="5">
        <v>1</v>
      </c>
      <c r="AB315" s="14">
        <v>94</v>
      </c>
      <c r="AC315" s="14">
        <v>398</v>
      </c>
      <c r="AD315" s="14">
        <v>493</v>
      </c>
      <c r="AE315" s="15">
        <v>0</v>
      </c>
      <c r="AQ315" s="8"/>
    </row>
    <row r="316" spans="1:43" ht="12.75">
      <c r="A316" s="22" t="s">
        <v>158</v>
      </c>
      <c r="B316" s="23">
        <v>90089</v>
      </c>
      <c r="C316" s="9" t="s">
        <v>159</v>
      </c>
      <c r="D316" s="49" t="s">
        <v>814</v>
      </c>
      <c r="E316" s="49" t="s">
        <v>883</v>
      </c>
      <c r="F316" s="18"/>
      <c r="G316" s="49" t="s">
        <v>872</v>
      </c>
      <c r="I316" s="7">
        <v>74207.7</v>
      </c>
      <c r="K316" s="36" t="s">
        <v>829</v>
      </c>
      <c r="L316" s="80">
        <v>58.52</v>
      </c>
      <c r="M316" s="14">
        <v>1238</v>
      </c>
      <c r="N316" s="80">
        <f>+M316/L316</f>
        <v>21.15516062884484</v>
      </c>
      <c r="O316" s="12">
        <v>1127</v>
      </c>
      <c r="P316" s="90">
        <v>19.258373205741627</v>
      </c>
      <c r="Q316" s="10">
        <v>2441.9</v>
      </c>
      <c r="R316" s="16">
        <v>379</v>
      </c>
      <c r="S316" s="13">
        <v>52</v>
      </c>
      <c r="T316" s="5">
        <v>56</v>
      </c>
      <c r="U316" s="5">
        <v>75</v>
      </c>
      <c r="V316" s="5">
        <v>250</v>
      </c>
      <c r="W316" s="5">
        <v>381</v>
      </c>
      <c r="X316" s="3">
        <v>46.98</v>
      </c>
      <c r="Y316" s="3">
        <v>16.99</v>
      </c>
      <c r="Z316" s="3">
        <v>23.49</v>
      </c>
      <c r="AA316" s="5">
        <v>4</v>
      </c>
      <c r="AB316" s="14">
        <v>29</v>
      </c>
      <c r="AC316" s="14">
        <v>106</v>
      </c>
      <c r="AD316" s="14">
        <v>139</v>
      </c>
      <c r="AE316" s="15">
        <v>3</v>
      </c>
      <c r="AQ316" s="8"/>
    </row>
    <row r="317" spans="1:40" ht="12.75">
      <c r="A317" s="22" t="s">
        <v>350</v>
      </c>
      <c r="B317" s="23">
        <v>92083</v>
      </c>
      <c r="C317" s="9" t="s">
        <v>351</v>
      </c>
      <c r="D317" s="49" t="s">
        <v>817</v>
      </c>
      <c r="E317" s="49" t="s">
        <v>885</v>
      </c>
      <c r="F317" s="18"/>
      <c r="G317" s="49" t="s">
        <v>871</v>
      </c>
      <c r="I317" s="7">
        <v>23430.76</v>
      </c>
      <c r="J317" s="7" t="s">
        <v>894</v>
      </c>
      <c r="K317" s="36" t="s">
        <v>862</v>
      </c>
      <c r="L317" s="80">
        <v>19.24</v>
      </c>
      <c r="M317" s="14">
        <v>1176</v>
      </c>
      <c r="N317" s="80">
        <f>+M317/L317</f>
        <v>61.12266112266113</v>
      </c>
      <c r="O317" s="11">
        <v>1171</v>
      </c>
      <c r="P317" s="90">
        <v>60.86278586278587</v>
      </c>
      <c r="Q317" s="67">
        <v>1098.2</v>
      </c>
      <c r="R317" s="16">
        <v>5</v>
      </c>
      <c r="S317" s="16">
        <v>137</v>
      </c>
      <c r="T317" s="5">
        <v>37</v>
      </c>
      <c r="U317" s="5">
        <v>121</v>
      </c>
      <c r="V317" s="5">
        <v>187</v>
      </c>
      <c r="W317" s="5">
        <v>345</v>
      </c>
      <c r="X317" s="3">
        <v>48.91</v>
      </c>
      <c r="Y317" s="3">
        <v>30.02</v>
      </c>
      <c r="Z317" s="3">
        <v>44.44</v>
      </c>
      <c r="AA317" s="5">
        <v>1</v>
      </c>
      <c r="AB317" s="14">
        <v>20</v>
      </c>
      <c r="AC317" s="14">
        <v>39</v>
      </c>
      <c r="AD317" s="14">
        <v>60</v>
      </c>
      <c r="AE317" s="6">
        <v>1</v>
      </c>
      <c r="AN317" s="8">
        <f>+AN316+1</f>
        <v>1</v>
      </c>
    </row>
    <row r="318" spans="1:43" ht="12.75">
      <c r="A318" s="22" t="s">
        <v>577</v>
      </c>
      <c r="B318" s="23">
        <v>95087</v>
      </c>
      <c r="C318" s="9" t="s">
        <v>578</v>
      </c>
      <c r="D318" s="49" t="s">
        <v>812</v>
      </c>
      <c r="E318" s="49" t="s">
        <v>885</v>
      </c>
      <c r="F318" s="18"/>
      <c r="G318" s="49" t="s">
        <v>871</v>
      </c>
      <c r="H318" s="18" t="s">
        <v>847</v>
      </c>
      <c r="I318" s="7">
        <v>37035.95</v>
      </c>
      <c r="J318" s="7" t="s">
        <v>889</v>
      </c>
      <c r="K318" s="36" t="s">
        <v>851</v>
      </c>
      <c r="L318" s="80">
        <v>47.32</v>
      </c>
      <c r="M318" s="14">
        <v>1205</v>
      </c>
      <c r="N318" s="80">
        <f>+M318/L318</f>
        <v>25.464919695688927</v>
      </c>
      <c r="O318" s="11">
        <v>1237</v>
      </c>
      <c r="P318" s="90">
        <v>26.14116652578191</v>
      </c>
      <c r="Q318" s="67">
        <v>3650.3</v>
      </c>
      <c r="R318" s="16">
        <v>26</v>
      </c>
      <c r="S318" s="16">
        <v>306</v>
      </c>
      <c r="T318" s="5">
        <v>43</v>
      </c>
      <c r="U318" s="5">
        <v>83</v>
      </c>
      <c r="V318" s="5">
        <v>192</v>
      </c>
      <c r="W318" s="5">
        <v>318</v>
      </c>
      <c r="X318" s="3">
        <v>38.91</v>
      </c>
      <c r="Y318" s="3">
        <v>24.47</v>
      </c>
      <c r="Z318" s="3">
        <v>35.33</v>
      </c>
      <c r="AA318" s="5">
        <v>0</v>
      </c>
      <c r="AB318" s="14">
        <v>22</v>
      </c>
      <c r="AC318" s="14">
        <v>49</v>
      </c>
      <c r="AD318" s="14">
        <v>71</v>
      </c>
      <c r="AE318" s="15">
        <v>1</v>
      </c>
      <c r="AQ318" s="8"/>
    </row>
    <row r="319" spans="1:43" ht="12.75">
      <c r="A319" s="22" t="s">
        <v>532</v>
      </c>
      <c r="B319" s="23">
        <v>95064</v>
      </c>
      <c r="C319" s="9" t="s">
        <v>533</v>
      </c>
      <c r="D319" s="49" t="s">
        <v>812</v>
      </c>
      <c r="E319" s="49" t="s">
        <v>881</v>
      </c>
      <c r="F319" s="18"/>
      <c r="G319" s="49" t="s">
        <v>871</v>
      </c>
      <c r="H319" s="18" t="s">
        <v>823</v>
      </c>
      <c r="I319" s="7">
        <v>12630.4</v>
      </c>
      <c r="J319" s="7" t="s">
        <v>889</v>
      </c>
      <c r="K319" s="36" t="s">
        <v>824</v>
      </c>
      <c r="L319" s="80">
        <v>4.62</v>
      </c>
      <c r="M319" s="14">
        <v>176</v>
      </c>
      <c r="N319" s="80">
        <f>+M319/L319</f>
        <v>38.095238095238095</v>
      </c>
      <c r="O319" s="11">
        <v>198</v>
      </c>
      <c r="P319" s="90">
        <v>42.857142857142854</v>
      </c>
      <c r="Q319" s="67">
        <v>102.37</v>
      </c>
      <c r="R319" s="16">
        <v>169</v>
      </c>
      <c r="S319" s="16">
        <v>62</v>
      </c>
      <c r="T319" s="5">
        <v>3</v>
      </c>
      <c r="U319" s="5">
        <v>13</v>
      </c>
      <c r="V319" s="5">
        <v>27</v>
      </c>
      <c r="W319" s="5">
        <v>43</v>
      </c>
      <c r="X319" s="3">
        <v>30.98</v>
      </c>
      <c r="Y319" s="3">
        <v>24.56</v>
      </c>
      <c r="Z319" s="3">
        <v>41.67</v>
      </c>
      <c r="AA319" s="5">
        <v>0</v>
      </c>
      <c r="AB319" s="14">
        <v>4</v>
      </c>
      <c r="AC319" s="14">
        <v>2</v>
      </c>
      <c r="AD319" s="14">
        <v>6</v>
      </c>
      <c r="AE319" s="15">
        <v>0</v>
      </c>
      <c r="AQ319" s="8"/>
    </row>
    <row r="320" spans="1:43" ht="12.75">
      <c r="A320" s="22" t="s">
        <v>663</v>
      </c>
      <c r="B320" s="23">
        <v>105016</v>
      </c>
      <c r="C320" s="9" t="s">
        <v>664</v>
      </c>
      <c r="D320" s="49" t="s">
        <v>818</v>
      </c>
      <c r="E320" s="49" t="s">
        <v>885</v>
      </c>
      <c r="F320" s="18"/>
      <c r="G320" s="49" t="s">
        <v>871</v>
      </c>
      <c r="H320" s="18" t="s">
        <v>840</v>
      </c>
      <c r="I320" s="7">
        <v>59818.72</v>
      </c>
      <c r="J320" s="7" t="s">
        <v>840</v>
      </c>
      <c r="K320" s="36" t="s">
        <v>840</v>
      </c>
      <c r="L320" s="80">
        <v>117.92</v>
      </c>
      <c r="M320" s="14">
        <v>1085</v>
      </c>
      <c r="N320" s="80">
        <f>+M320/L320</f>
        <v>9.201153324287652</v>
      </c>
      <c r="O320" s="11">
        <v>1129</v>
      </c>
      <c r="P320" s="90">
        <v>9.574287652645861</v>
      </c>
      <c r="Q320" s="67">
        <v>2934.13</v>
      </c>
      <c r="R320" s="16">
        <v>6990</v>
      </c>
      <c r="S320" s="16">
        <v>261</v>
      </c>
      <c r="T320" s="5">
        <v>106</v>
      </c>
      <c r="U320" s="5">
        <v>69</v>
      </c>
      <c r="V320" s="5">
        <v>145</v>
      </c>
      <c r="W320" s="5">
        <v>320</v>
      </c>
      <c r="X320" s="3">
        <v>41.78</v>
      </c>
      <c r="Y320" s="3">
        <v>21.76</v>
      </c>
      <c r="Z320" s="3">
        <v>32.85</v>
      </c>
      <c r="AA320" s="5">
        <v>0</v>
      </c>
      <c r="AB320" s="14">
        <v>13</v>
      </c>
      <c r="AC320" s="14">
        <v>21</v>
      </c>
      <c r="AD320" s="14">
        <v>34</v>
      </c>
      <c r="AE320" s="15">
        <v>2</v>
      </c>
      <c r="AQ320" s="8"/>
    </row>
    <row r="321" spans="1:43" ht="12.75">
      <c r="A321" s="22" t="s">
        <v>627</v>
      </c>
      <c r="B321" s="23">
        <v>104024</v>
      </c>
      <c r="C321" s="9" t="s">
        <v>628</v>
      </c>
      <c r="D321" s="49" t="s">
        <v>813</v>
      </c>
      <c r="E321" s="49" t="s">
        <v>884</v>
      </c>
      <c r="F321" s="18"/>
      <c r="G321" s="49" t="s">
        <v>872</v>
      </c>
      <c r="I321" s="7">
        <v>42830.87</v>
      </c>
      <c r="K321" s="36" t="s">
        <v>826</v>
      </c>
      <c r="L321" s="80">
        <v>84.65</v>
      </c>
      <c r="M321" s="14">
        <v>2028</v>
      </c>
      <c r="N321" s="80">
        <f>+M321/L321</f>
        <v>23.95747194329592</v>
      </c>
      <c r="O321" s="12">
        <v>1969</v>
      </c>
      <c r="P321" s="90">
        <v>23.260484347312463</v>
      </c>
      <c r="Q321" s="10">
        <v>2519.72</v>
      </c>
      <c r="R321" s="16">
        <v>3138</v>
      </c>
      <c r="S321" s="13">
        <v>103</v>
      </c>
      <c r="T321" s="5">
        <v>54</v>
      </c>
      <c r="U321" s="5">
        <v>202</v>
      </c>
      <c r="V321" s="5">
        <v>416</v>
      </c>
      <c r="W321" s="5">
        <v>672</v>
      </c>
      <c r="X321" s="3">
        <v>46.36</v>
      </c>
      <c r="Y321" s="3">
        <v>15.58</v>
      </c>
      <c r="Z321" s="3">
        <v>26.35</v>
      </c>
      <c r="AA321" s="5">
        <v>0</v>
      </c>
      <c r="AB321" s="14">
        <v>25</v>
      </c>
      <c r="AC321" s="14">
        <v>66</v>
      </c>
      <c r="AD321" s="14">
        <v>91</v>
      </c>
      <c r="AE321" s="15">
        <v>7</v>
      </c>
      <c r="AQ321" s="8"/>
    </row>
    <row r="322" spans="1:43" ht="12.75">
      <c r="A322" s="22" t="s">
        <v>629</v>
      </c>
      <c r="B322" s="23">
        <v>104025</v>
      </c>
      <c r="C322" s="9" t="s">
        <v>630</v>
      </c>
      <c r="D322" s="49" t="s">
        <v>813</v>
      </c>
      <c r="E322" s="49" t="s">
        <v>884</v>
      </c>
      <c r="F322" s="18" t="s">
        <v>874</v>
      </c>
      <c r="G322" s="49" t="s">
        <v>871</v>
      </c>
      <c r="I322" s="7">
        <v>124343.26</v>
      </c>
      <c r="J322" s="7" t="s">
        <v>826</v>
      </c>
      <c r="K322" s="36" t="s">
        <v>825</v>
      </c>
      <c r="L322" s="80">
        <v>213.69</v>
      </c>
      <c r="M322" s="14">
        <v>14052</v>
      </c>
      <c r="N322" s="80">
        <f>+M322/L322</f>
        <v>65.75880949038327</v>
      </c>
      <c r="O322" s="11">
        <v>13992</v>
      </c>
      <c r="P322" s="90">
        <v>65.47802892039871</v>
      </c>
      <c r="Q322" s="67">
        <v>7450.79</v>
      </c>
      <c r="R322" s="16">
        <v>7233</v>
      </c>
      <c r="S322" s="16">
        <v>782</v>
      </c>
      <c r="T322" s="5">
        <v>264</v>
      </c>
      <c r="U322" s="5">
        <v>1467</v>
      </c>
      <c r="V322" s="5">
        <v>3184</v>
      </c>
      <c r="W322" s="5">
        <v>4915</v>
      </c>
      <c r="X322" s="3">
        <v>47.7</v>
      </c>
      <c r="Y322" s="3">
        <v>14.76</v>
      </c>
      <c r="Z322" s="3">
        <v>20.39</v>
      </c>
      <c r="AA322" s="5">
        <v>3</v>
      </c>
      <c r="AB322" s="14">
        <v>301</v>
      </c>
      <c r="AC322" s="14">
        <v>853</v>
      </c>
      <c r="AD322" s="14">
        <v>1157</v>
      </c>
      <c r="AE322" s="15">
        <v>8</v>
      </c>
      <c r="AQ322" s="8"/>
    </row>
    <row r="323" spans="1:43" ht="12.75">
      <c r="A323" s="22" t="s">
        <v>152</v>
      </c>
      <c r="B323" s="23">
        <v>90086</v>
      </c>
      <c r="C323" s="9" t="s">
        <v>153</v>
      </c>
      <c r="D323" s="49" t="s">
        <v>814</v>
      </c>
      <c r="E323" s="49" t="s">
        <v>885</v>
      </c>
      <c r="F323" s="18"/>
      <c r="G323" s="49" t="s">
        <v>871</v>
      </c>
      <c r="I323" s="7">
        <v>32698.35</v>
      </c>
      <c r="J323" s="7" t="s">
        <v>892</v>
      </c>
      <c r="K323" s="36" t="s">
        <v>854</v>
      </c>
      <c r="L323" s="80">
        <v>36.49</v>
      </c>
      <c r="M323" s="14">
        <v>578</v>
      </c>
      <c r="N323" s="80">
        <f>+M323/L323</f>
        <v>15.839956152370512</v>
      </c>
      <c r="O323" s="11">
        <v>570</v>
      </c>
      <c r="P323" s="90">
        <v>15.620718004932858</v>
      </c>
      <c r="Q323" s="67">
        <v>1739.6</v>
      </c>
      <c r="R323" s="16">
        <v>1417</v>
      </c>
      <c r="S323" s="16">
        <v>63</v>
      </c>
      <c r="T323" s="5">
        <v>32</v>
      </c>
      <c r="U323" s="5">
        <v>48</v>
      </c>
      <c r="V323" s="5">
        <v>71</v>
      </c>
      <c r="W323" s="5">
        <v>151</v>
      </c>
      <c r="X323" s="3">
        <v>33.74</v>
      </c>
      <c r="Y323" s="3">
        <v>8.48</v>
      </c>
      <c r="Z323" s="3">
        <v>13.46</v>
      </c>
      <c r="AA323" s="5">
        <v>0</v>
      </c>
      <c r="AB323" s="14">
        <v>9</v>
      </c>
      <c r="AC323" s="14">
        <v>14</v>
      </c>
      <c r="AD323" s="14">
        <v>23</v>
      </c>
      <c r="AE323" s="15">
        <v>2</v>
      </c>
      <c r="AQ323" s="8"/>
    </row>
    <row r="324" spans="1:43" s="50" customFormat="1" ht="12.75">
      <c r="A324" s="22" t="s">
        <v>534</v>
      </c>
      <c r="B324" s="23">
        <v>95065</v>
      </c>
      <c r="C324" s="9" t="s">
        <v>535</v>
      </c>
      <c r="D324" s="49" t="s">
        <v>812</v>
      </c>
      <c r="E324" s="49" t="s">
        <v>879</v>
      </c>
      <c r="F324" s="18"/>
      <c r="G324" s="49" t="s">
        <v>872</v>
      </c>
      <c r="H324" s="18"/>
      <c r="I324" s="7">
        <v>50124.23</v>
      </c>
      <c r="J324" s="7"/>
      <c r="K324" s="36" t="s">
        <v>833</v>
      </c>
      <c r="L324" s="80">
        <v>34.87</v>
      </c>
      <c r="M324" s="14">
        <v>10332</v>
      </c>
      <c r="N324" s="80">
        <f>+M324/L324</f>
        <v>296.30054488098654</v>
      </c>
      <c r="O324" s="12">
        <v>10229</v>
      </c>
      <c r="P324" s="90">
        <v>293.3467163751076</v>
      </c>
      <c r="Q324" s="10">
        <v>1395.22</v>
      </c>
      <c r="R324" s="16">
        <v>12</v>
      </c>
      <c r="S324" s="13">
        <v>814</v>
      </c>
      <c r="T324" s="5">
        <v>502</v>
      </c>
      <c r="U324" s="5">
        <v>792</v>
      </c>
      <c r="V324" s="5">
        <v>1670</v>
      </c>
      <c r="W324" s="5">
        <v>2964</v>
      </c>
      <c r="X324" s="3">
        <v>43.83</v>
      </c>
      <c r="Y324" s="3">
        <v>23.09</v>
      </c>
      <c r="Z324" s="3">
        <v>34.21</v>
      </c>
      <c r="AA324" s="5">
        <v>10</v>
      </c>
      <c r="AB324" s="14">
        <v>132</v>
      </c>
      <c r="AC324" s="14">
        <v>384</v>
      </c>
      <c r="AD324" s="14">
        <v>526</v>
      </c>
      <c r="AE324" s="15">
        <v>1</v>
      </c>
      <c r="AF324" s="8"/>
      <c r="AG324" s="8"/>
      <c r="AH324" s="8"/>
      <c r="AI324" s="8"/>
      <c r="AJ324" s="8"/>
      <c r="AK324" s="8"/>
      <c r="AL324" s="8"/>
      <c r="AN324" s="8">
        <f>+AN323+1</f>
        <v>1</v>
      </c>
      <c r="AQ324" s="56"/>
    </row>
    <row r="325" spans="1:43" ht="12.75">
      <c r="A325" s="22" t="s">
        <v>665</v>
      </c>
      <c r="B325" s="23">
        <v>105017</v>
      </c>
      <c r="C325" s="9" t="s">
        <v>666</v>
      </c>
      <c r="D325" s="49" t="s">
        <v>818</v>
      </c>
      <c r="E325" s="49" t="s">
        <v>884</v>
      </c>
      <c r="F325" s="18" t="s">
        <v>873</v>
      </c>
      <c r="G325" s="49" t="s">
        <v>871</v>
      </c>
      <c r="H325" s="18" t="s">
        <v>840</v>
      </c>
      <c r="I325" s="7">
        <v>55555.57</v>
      </c>
      <c r="J325" s="7" t="s">
        <v>840</v>
      </c>
      <c r="K325" s="36" t="s">
        <v>840</v>
      </c>
      <c r="L325" s="80">
        <v>117.77</v>
      </c>
      <c r="M325" s="14">
        <v>3767</v>
      </c>
      <c r="N325" s="80">
        <f>+M325/L325</f>
        <v>31.986074552093065</v>
      </c>
      <c r="O325" s="11">
        <v>3726</v>
      </c>
      <c r="P325" s="90">
        <v>31.63793835441963</v>
      </c>
      <c r="Q325" s="67">
        <v>3064.4</v>
      </c>
      <c r="R325" s="16">
        <v>2014</v>
      </c>
      <c r="S325" s="16">
        <v>631</v>
      </c>
      <c r="T325" s="5">
        <v>148</v>
      </c>
      <c r="U325" s="5">
        <v>297</v>
      </c>
      <c r="V325" s="5">
        <v>541</v>
      </c>
      <c r="W325" s="5">
        <v>986</v>
      </c>
      <c r="X325" s="3">
        <v>47.75</v>
      </c>
      <c r="Y325" s="3">
        <v>33.51</v>
      </c>
      <c r="Z325" s="3">
        <v>46.22</v>
      </c>
      <c r="AA325" s="5">
        <v>3</v>
      </c>
      <c r="AB325" s="14">
        <v>77</v>
      </c>
      <c r="AC325" s="14">
        <v>149</v>
      </c>
      <c r="AD325" s="14">
        <v>229</v>
      </c>
      <c r="AE325" s="15">
        <v>0</v>
      </c>
      <c r="AQ325" s="8"/>
    </row>
    <row r="326" spans="1:43" ht="12.75">
      <c r="A326" s="22" t="s">
        <v>254</v>
      </c>
      <c r="B326" s="23">
        <v>91090</v>
      </c>
      <c r="C326" s="9" t="s">
        <v>255</v>
      </c>
      <c r="D326" s="49" t="s">
        <v>816</v>
      </c>
      <c r="E326" s="49" t="s">
        <v>885</v>
      </c>
      <c r="F326" s="18"/>
      <c r="G326" s="49" t="s">
        <v>871</v>
      </c>
      <c r="H326" s="18" t="s">
        <v>837</v>
      </c>
      <c r="I326" s="7">
        <v>36691.94</v>
      </c>
      <c r="J326" s="7" t="s">
        <v>893</v>
      </c>
      <c r="K326" s="36" t="s">
        <v>842</v>
      </c>
      <c r="L326" s="80">
        <v>43.91</v>
      </c>
      <c r="M326" s="14">
        <v>768</v>
      </c>
      <c r="N326" s="80">
        <f>+M326/L326</f>
        <v>17.490321111364157</v>
      </c>
      <c r="O326" s="11">
        <v>807</v>
      </c>
      <c r="P326" s="90">
        <v>18.378501480300617</v>
      </c>
      <c r="Q326" s="67">
        <v>1913.64</v>
      </c>
      <c r="R326" s="16">
        <v>1532</v>
      </c>
      <c r="S326" s="16">
        <v>104</v>
      </c>
      <c r="T326" s="5">
        <v>49</v>
      </c>
      <c r="U326" s="5">
        <v>37</v>
      </c>
      <c r="V326" s="5">
        <v>126</v>
      </c>
      <c r="W326" s="5">
        <v>212</v>
      </c>
      <c r="X326" s="3">
        <v>38.64</v>
      </c>
      <c r="Y326" s="3">
        <v>19.08</v>
      </c>
      <c r="Z326" s="3">
        <v>30.68</v>
      </c>
      <c r="AA326" s="5">
        <v>0</v>
      </c>
      <c r="AB326" s="14">
        <v>5</v>
      </c>
      <c r="AC326" s="14">
        <v>29</v>
      </c>
      <c r="AD326" s="14">
        <v>34</v>
      </c>
      <c r="AE326" s="15">
        <v>2</v>
      </c>
      <c r="AQ326" s="8"/>
    </row>
    <row r="327" spans="1:43" ht="12.75">
      <c r="A327" s="22" t="s">
        <v>352</v>
      </c>
      <c r="B327" s="23">
        <v>92084</v>
      </c>
      <c r="C327" s="9" t="s">
        <v>353</v>
      </c>
      <c r="D327" s="49" t="s">
        <v>817</v>
      </c>
      <c r="E327" s="49" t="s">
        <v>885</v>
      </c>
      <c r="F327" s="18"/>
      <c r="G327" s="49" t="s">
        <v>871</v>
      </c>
      <c r="H327" s="18" t="s">
        <v>852</v>
      </c>
      <c r="I327" s="7">
        <v>70742.73</v>
      </c>
      <c r="J327" s="7" t="s">
        <v>852</v>
      </c>
      <c r="K327" s="36" t="s">
        <v>277</v>
      </c>
      <c r="L327" s="80">
        <v>245.59</v>
      </c>
      <c r="M327" s="14">
        <v>3859</v>
      </c>
      <c r="N327" s="80">
        <f>+M327/L327</f>
        <v>15.713180504092186</v>
      </c>
      <c r="O327" s="11">
        <v>3988</v>
      </c>
      <c r="P327" s="90">
        <v>16.238446190805814</v>
      </c>
      <c r="Q327" s="67">
        <v>2315.1</v>
      </c>
      <c r="R327" s="16">
        <v>3616</v>
      </c>
      <c r="S327" s="16">
        <v>110</v>
      </c>
      <c r="T327" s="5">
        <v>133</v>
      </c>
      <c r="U327" s="5">
        <v>270</v>
      </c>
      <c r="V327" s="5">
        <v>755</v>
      </c>
      <c r="W327" s="5">
        <v>1158</v>
      </c>
      <c r="X327" s="3">
        <v>42.93</v>
      </c>
      <c r="Y327" s="3">
        <v>24.36</v>
      </c>
      <c r="Z327" s="3">
        <v>29.5</v>
      </c>
      <c r="AA327" s="5">
        <v>4</v>
      </c>
      <c r="AB327" s="14">
        <v>41</v>
      </c>
      <c r="AC327" s="14">
        <v>131</v>
      </c>
      <c r="AD327" s="14">
        <v>176</v>
      </c>
      <c r="AE327" s="6">
        <v>7</v>
      </c>
      <c r="AQ327" s="8"/>
    </row>
    <row r="328" spans="1:40" ht="12.75">
      <c r="A328" s="22" t="s">
        <v>134</v>
      </c>
      <c r="B328" s="23">
        <v>90071</v>
      </c>
      <c r="C328" s="9" t="s">
        <v>135</v>
      </c>
      <c r="D328" s="49" t="s">
        <v>814</v>
      </c>
      <c r="E328" s="49" t="s">
        <v>885</v>
      </c>
      <c r="F328" s="18"/>
      <c r="G328" s="49" t="s">
        <v>871</v>
      </c>
      <c r="H328" s="18" t="s">
        <v>831</v>
      </c>
      <c r="I328" s="7">
        <v>54798.24</v>
      </c>
      <c r="J328" s="7" t="s">
        <v>831</v>
      </c>
      <c r="K328" s="36" t="s">
        <v>843</v>
      </c>
      <c r="L328" s="80">
        <v>63.83</v>
      </c>
      <c r="M328" s="14">
        <v>3036</v>
      </c>
      <c r="N328" s="80">
        <f>+M328/L328</f>
        <v>47.56384145386182</v>
      </c>
      <c r="O328" s="11">
        <v>3165</v>
      </c>
      <c r="P328" s="90">
        <v>49.58483471721761</v>
      </c>
      <c r="Q328" s="67">
        <v>4718.35</v>
      </c>
      <c r="R328" s="16">
        <v>1661</v>
      </c>
      <c r="S328" s="16">
        <v>181</v>
      </c>
      <c r="T328" s="5">
        <v>120</v>
      </c>
      <c r="U328" s="5">
        <v>348</v>
      </c>
      <c r="V328" s="5">
        <v>592</v>
      </c>
      <c r="W328" s="5">
        <v>1060</v>
      </c>
      <c r="X328" s="3">
        <v>46.7</v>
      </c>
      <c r="Y328" s="3">
        <v>17.12</v>
      </c>
      <c r="Z328" s="3">
        <v>20.61</v>
      </c>
      <c r="AA328" s="5">
        <v>0</v>
      </c>
      <c r="AB328" s="14">
        <v>69</v>
      </c>
      <c r="AC328" s="14">
        <v>152</v>
      </c>
      <c r="AD328" s="14">
        <v>221</v>
      </c>
      <c r="AE328" s="15">
        <v>1</v>
      </c>
      <c r="AN328" s="8">
        <f>+AN327+1</f>
        <v>1</v>
      </c>
    </row>
    <row r="329" spans="1:43" ht="12.75">
      <c r="A329" s="22" t="s">
        <v>256</v>
      </c>
      <c r="B329" s="23">
        <v>91091</v>
      </c>
      <c r="C329" s="9" t="s">
        <v>257</v>
      </c>
      <c r="D329" s="49" t="s">
        <v>816</v>
      </c>
      <c r="E329" s="49" t="s">
        <v>885</v>
      </c>
      <c r="F329" s="18"/>
      <c r="G329" s="49" t="s">
        <v>871</v>
      </c>
      <c r="H329" s="18" t="s">
        <v>837</v>
      </c>
      <c r="I329" s="7">
        <v>26028.13</v>
      </c>
      <c r="J329" s="7" t="s">
        <v>893</v>
      </c>
      <c r="K329" s="36" t="s">
        <v>842</v>
      </c>
      <c r="L329" s="80">
        <v>19.35</v>
      </c>
      <c r="M329" s="14">
        <v>539</v>
      </c>
      <c r="N329" s="80">
        <f>+M329/L329</f>
        <v>27.855297157622736</v>
      </c>
      <c r="O329" s="11">
        <v>584</v>
      </c>
      <c r="P329" s="90">
        <v>30.180878552971574</v>
      </c>
      <c r="Q329" s="67">
        <v>668.84</v>
      </c>
      <c r="R329" s="16">
        <v>1651</v>
      </c>
      <c r="S329" s="16">
        <v>121</v>
      </c>
      <c r="T329" s="5">
        <v>13</v>
      </c>
      <c r="U329" s="5">
        <v>27</v>
      </c>
      <c r="V329" s="5">
        <v>109</v>
      </c>
      <c r="W329" s="5">
        <v>149</v>
      </c>
      <c r="X329" s="3">
        <v>45.73</v>
      </c>
      <c r="Y329" s="3">
        <v>35.22</v>
      </c>
      <c r="Z329" s="3">
        <v>42.86</v>
      </c>
      <c r="AA329" s="5">
        <v>1</v>
      </c>
      <c r="AB329" s="14">
        <v>5</v>
      </c>
      <c r="AC329" s="14">
        <v>15</v>
      </c>
      <c r="AD329" s="14">
        <v>21</v>
      </c>
      <c r="AE329" s="15">
        <v>0</v>
      </c>
      <c r="AQ329" s="8"/>
    </row>
    <row r="330" spans="1:43" ht="12.75">
      <c r="A330" s="22" t="s">
        <v>579</v>
      </c>
      <c r="B330" s="23">
        <v>95088</v>
      </c>
      <c r="C330" s="9" t="s">
        <v>580</v>
      </c>
      <c r="D330" s="49" t="s">
        <v>812</v>
      </c>
      <c r="E330" s="49" t="s">
        <v>885</v>
      </c>
      <c r="F330" s="18"/>
      <c r="G330" s="49" t="s">
        <v>871</v>
      </c>
      <c r="H330" s="18" t="s">
        <v>847</v>
      </c>
      <c r="I330" s="7">
        <v>11825.6</v>
      </c>
      <c r="J330" s="7" t="s">
        <v>889</v>
      </c>
      <c r="K330" s="36" t="s">
        <v>851</v>
      </c>
      <c r="L330" s="80">
        <v>3.79</v>
      </c>
      <c r="M330" s="14">
        <v>263</v>
      </c>
      <c r="N330" s="80">
        <f>+M330/L330</f>
        <v>69.39313984168865</v>
      </c>
      <c r="O330" s="11">
        <v>272</v>
      </c>
      <c r="P330" s="90">
        <v>71.76781002638522</v>
      </c>
      <c r="Q330" s="67">
        <v>102.12</v>
      </c>
      <c r="R330" s="16">
        <v>0</v>
      </c>
      <c r="S330" s="16">
        <v>63</v>
      </c>
      <c r="T330" s="5">
        <v>6</v>
      </c>
      <c r="U330" s="5">
        <v>27</v>
      </c>
      <c r="V330" s="5">
        <v>42</v>
      </c>
      <c r="W330" s="5">
        <v>75</v>
      </c>
      <c r="X330" s="3">
        <v>34.62</v>
      </c>
      <c r="Y330" s="3">
        <v>7.41</v>
      </c>
      <c r="Z330" s="3">
        <v>9.09</v>
      </c>
      <c r="AA330" s="5">
        <v>0</v>
      </c>
      <c r="AB330" s="14">
        <v>2</v>
      </c>
      <c r="AC330" s="14">
        <v>3</v>
      </c>
      <c r="AD330" s="14">
        <v>5</v>
      </c>
      <c r="AE330" s="15">
        <v>0</v>
      </c>
      <c r="AQ330" s="8"/>
    </row>
    <row r="331" spans="1:43" ht="12.75">
      <c r="A331" s="22" t="s">
        <v>136</v>
      </c>
      <c r="B331" s="23">
        <v>90072</v>
      </c>
      <c r="C331" s="9" t="s">
        <v>137</v>
      </c>
      <c r="D331" s="49" t="s">
        <v>814</v>
      </c>
      <c r="E331" s="49" t="s">
        <v>883</v>
      </c>
      <c r="F331" s="18"/>
      <c r="G331" s="49" t="s">
        <v>872</v>
      </c>
      <c r="I331" s="7">
        <v>25628.93</v>
      </c>
      <c r="K331" s="36" t="s">
        <v>863</v>
      </c>
      <c r="L331" s="80">
        <v>10.35</v>
      </c>
      <c r="M331" s="14">
        <v>2130</v>
      </c>
      <c r="N331" s="80">
        <f>+M331/L331</f>
        <v>205.79710144927537</v>
      </c>
      <c r="O331" s="12">
        <v>1875</v>
      </c>
      <c r="P331" s="90">
        <v>181.1594202898551</v>
      </c>
      <c r="Q331" s="10">
        <v>446.41</v>
      </c>
      <c r="R331" s="16">
        <v>19</v>
      </c>
      <c r="S331" s="13">
        <v>224</v>
      </c>
      <c r="T331" s="5">
        <v>12</v>
      </c>
      <c r="U331" s="5">
        <v>135</v>
      </c>
      <c r="V331" s="5">
        <v>496</v>
      </c>
      <c r="W331" s="5">
        <v>643</v>
      </c>
      <c r="X331" s="3">
        <v>51.11</v>
      </c>
      <c r="Y331" s="3">
        <v>20.02</v>
      </c>
      <c r="Z331" s="3">
        <v>29.9</v>
      </c>
      <c r="AA331" s="5">
        <v>3</v>
      </c>
      <c r="AB331" s="14">
        <v>26</v>
      </c>
      <c r="AC331" s="14">
        <v>68</v>
      </c>
      <c r="AD331" s="14">
        <v>97</v>
      </c>
      <c r="AE331" s="15">
        <v>1</v>
      </c>
      <c r="AQ331" s="8"/>
    </row>
    <row r="332" spans="1:43" ht="12.75">
      <c r="A332" s="22" t="s">
        <v>258</v>
      </c>
      <c r="B332" s="23">
        <v>91093</v>
      </c>
      <c r="C332" s="9" t="s">
        <v>259</v>
      </c>
      <c r="D332" s="49" t="s">
        <v>816</v>
      </c>
      <c r="E332" s="49" t="s">
        <v>885</v>
      </c>
      <c r="F332" s="18"/>
      <c r="G332" s="49" t="s">
        <v>871</v>
      </c>
      <c r="H332" s="18" t="s">
        <v>837</v>
      </c>
      <c r="I332" s="7">
        <v>33991.5</v>
      </c>
      <c r="J332" s="7" t="s">
        <v>893</v>
      </c>
      <c r="K332" s="36" t="s">
        <v>838</v>
      </c>
      <c r="L332" s="80">
        <v>52.12</v>
      </c>
      <c r="M332" s="14">
        <v>2234</v>
      </c>
      <c r="N332" s="80">
        <f>+M332/L332</f>
        <v>42.86262471220261</v>
      </c>
      <c r="O332" s="11">
        <v>2397</v>
      </c>
      <c r="P332" s="90">
        <v>45.99002302379125</v>
      </c>
      <c r="Q332" s="67">
        <v>1149.69</v>
      </c>
      <c r="R332" s="16">
        <v>4900</v>
      </c>
      <c r="S332" s="16">
        <v>564</v>
      </c>
      <c r="T332" s="5">
        <v>58</v>
      </c>
      <c r="U332" s="5">
        <v>157</v>
      </c>
      <c r="V332" s="5">
        <v>511</v>
      </c>
      <c r="W332" s="5">
        <v>726</v>
      </c>
      <c r="X332" s="3">
        <v>40.89</v>
      </c>
      <c r="Y332" s="3">
        <v>13.05</v>
      </c>
      <c r="Z332" s="3">
        <v>15.95</v>
      </c>
      <c r="AA332" s="5">
        <v>0</v>
      </c>
      <c r="AB332" s="14">
        <v>59</v>
      </c>
      <c r="AC332" s="14">
        <v>133</v>
      </c>
      <c r="AD332" s="14">
        <v>192</v>
      </c>
      <c r="AE332" s="15">
        <v>3</v>
      </c>
      <c r="AQ332" s="8"/>
    </row>
    <row r="333" spans="1:43" ht="12.75">
      <c r="A333" s="22" t="s">
        <v>260</v>
      </c>
      <c r="B333" s="23">
        <v>91094</v>
      </c>
      <c r="C333" s="9" t="s">
        <v>261</v>
      </c>
      <c r="D333" s="49" t="s">
        <v>816</v>
      </c>
      <c r="E333" s="49" t="s">
        <v>884</v>
      </c>
      <c r="F333" s="18" t="s">
        <v>873</v>
      </c>
      <c r="G333" s="49" t="s">
        <v>871</v>
      </c>
      <c r="H333" s="18" t="s">
        <v>847</v>
      </c>
      <c r="I333" s="7">
        <v>40760.29</v>
      </c>
      <c r="J333" s="7" t="s">
        <v>890</v>
      </c>
      <c r="K333" s="36" t="s">
        <v>860</v>
      </c>
      <c r="L333" s="80">
        <v>92.3</v>
      </c>
      <c r="M333" s="14">
        <v>2792</v>
      </c>
      <c r="N333" s="80">
        <f>+M333/L333</f>
        <v>30.249187432286025</v>
      </c>
      <c r="O333" s="11">
        <v>2719</v>
      </c>
      <c r="P333" s="90">
        <v>29.45828819068256</v>
      </c>
      <c r="Q333" s="67">
        <v>1918.3</v>
      </c>
      <c r="R333" s="16">
        <v>3100</v>
      </c>
      <c r="S333" s="16">
        <v>241</v>
      </c>
      <c r="T333" s="5">
        <v>129</v>
      </c>
      <c r="U333" s="5">
        <v>293</v>
      </c>
      <c r="V333" s="5">
        <v>299</v>
      </c>
      <c r="W333" s="5">
        <v>721</v>
      </c>
      <c r="X333" s="3">
        <v>45.77</v>
      </c>
      <c r="Y333" s="3">
        <v>31.72</v>
      </c>
      <c r="Z333" s="3">
        <v>44.29</v>
      </c>
      <c r="AA333" s="5">
        <v>0</v>
      </c>
      <c r="AB333" s="14">
        <v>38</v>
      </c>
      <c r="AC333" s="14">
        <v>57</v>
      </c>
      <c r="AD333" s="14">
        <v>95</v>
      </c>
      <c r="AE333" s="15">
        <v>6</v>
      </c>
      <c r="AQ333" s="8"/>
    </row>
    <row r="334" spans="1:43" ht="12.75">
      <c r="A334" s="22" t="s">
        <v>138</v>
      </c>
      <c r="B334" s="23">
        <v>90073</v>
      </c>
      <c r="C334" s="9" t="s">
        <v>139</v>
      </c>
      <c r="D334" s="49" t="s">
        <v>814</v>
      </c>
      <c r="E334" s="49" t="s">
        <v>885</v>
      </c>
      <c r="F334" s="18"/>
      <c r="G334" s="49" t="s">
        <v>871</v>
      </c>
      <c r="H334" s="18" t="s">
        <v>831</v>
      </c>
      <c r="I334" s="7">
        <v>33711.2</v>
      </c>
      <c r="J334" s="7" t="s">
        <v>831</v>
      </c>
      <c r="K334" s="36" t="s">
        <v>843</v>
      </c>
      <c r="L334" s="80">
        <v>36.75</v>
      </c>
      <c r="M334" s="14">
        <v>1010</v>
      </c>
      <c r="N334" s="80">
        <f>+M334/L334</f>
        <v>27.482993197278912</v>
      </c>
      <c r="O334" s="11">
        <v>1022</v>
      </c>
      <c r="P334" s="90">
        <v>27.80952380952381</v>
      </c>
      <c r="Q334" s="67">
        <v>2381.75</v>
      </c>
      <c r="R334" s="16">
        <v>390</v>
      </c>
      <c r="S334" s="16">
        <v>210</v>
      </c>
      <c r="T334" s="5">
        <v>40</v>
      </c>
      <c r="U334" s="5">
        <v>73</v>
      </c>
      <c r="V334" s="5">
        <v>171</v>
      </c>
      <c r="W334" s="5">
        <v>284</v>
      </c>
      <c r="X334" s="3">
        <v>44.2</v>
      </c>
      <c r="Y334" s="3">
        <v>26.99</v>
      </c>
      <c r="Z334" s="3">
        <v>42.11</v>
      </c>
      <c r="AA334" s="5">
        <v>1</v>
      </c>
      <c r="AB334" s="14">
        <v>18</v>
      </c>
      <c r="AC334" s="14">
        <v>33</v>
      </c>
      <c r="AD334" s="14">
        <v>52</v>
      </c>
      <c r="AE334" s="15">
        <v>0</v>
      </c>
      <c r="AQ334" s="8"/>
    </row>
    <row r="335" spans="1:43" ht="12.75">
      <c r="A335" s="22" t="s">
        <v>667</v>
      </c>
      <c r="B335" s="23">
        <v>105018</v>
      </c>
      <c r="C335" s="9" t="s">
        <v>668</v>
      </c>
      <c r="D335" s="49" t="s">
        <v>818</v>
      </c>
      <c r="E335" s="49" t="s">
        <v>884</v>
      </c>
      <c r="F335" s="8"/>
      <c r="G335" s="49" t="s">
        <v>872</v>
      </c>
      <c r="I335" s="7">
        <v>44530.38</v>
      </c>
      <c r="K335" s="36" t="s">
        <v>840</v>
      </c>
      <c r="L335" s="80">
        <v>39.97</v>
      </c>
      <c r="M335" s="14">
        <v>10309</v>
      </c>
      <c r="N335" s="80">
        <f>+M335/L335</f>
        <v>257.91843882912184</v>
      </c>
      <c r="O335" s="12">
        <v>9973</v>
      </c>
      <c r="P335" s="90">
        <v>249.51213410057545</v>
      </c>
      <c r="Q335" s="10">
        <v>696.19</v>
      </c>
      <c r="R335" s="16">
        <v>1226</v>
      </c>
      <c r="S335" s="13">
        <v>314</v>
      </c>
      <c r="T335" s="5">
        <v>157</v>
      </c>
      <c r="U335" s="5">
        <v>623</v>
      </c>
      <c r="V335" s="5">
        <v>2386</v>
      </c>
      <c r="W335" s="5">
        <v>3166</v>
      </c>
      <c r="X335" s="3">
        <v>48.17</v>
      </c>
      <c r="Y335" s="3">
        <v>22.04</v>
      </c>
      <c r="Z335" s="3">
        <v>26.51</v>
      </c>
      <c r="AA335" s="5">
        <v>7</v>
      </c>
      <c r="AB335" s="14">
        <v>165</v>
      </c>
      <c r="AC335" s="14">
        <v>692</v>
      </c>
      <c r="AD335" s="14">
        <v>864</v>
      </c>
      <c r="AE335" s="15">
        <v>1</v>
      </c>
      <c r="AQ335" s="8"/>
    </row>
    <row r="336" spans="1:43" ht="12.75">
      <c r="A336" s="22" t="s">
        <v>536</v>
      </c>
      <c r="B336" s="23">
        <v>95066</v>
      </c>
      <c r="C336" s="9" t="s">
        <v>537</v>
      </c>
      <c r="D336" s="49" t="s">
        <v>812</v>
      </c>
      <c r="E336" s="49" t="s">
        <v>881</v>
      </c>
      <c r="F336" s="18"/>
      <c r="G336" s="49" t="s">
        <v>871</v>
      </c>
      <c r="H336" s="18" t="s">
        <v>823</v>
      </c>
      <c r="I336" s="7">
        <v>17730.91</v>
      </c>
      <c r="J336" s="7" t="s">
        <v>889</v>
      </c>
      <c r="K336" s="36" t="s">
        <v>833</v>
      </c>
      <c r="L336" s="80">
        <v>16.79</v>
      </c>
      <c r="M336" s="14">
        <v>988</v>
      </c>
      <c r="N336" s="80">
        <f>+M336/L336</f>
        <v>58.84455032757594</v>
      </c>
      <c r="O336" s="11">
        <v>998</v>
      </c>
      <c r="P336" s="90">
        <v>59.44014294222752</v>
      </c>
      <c r="Q336" s="67">
        <v>1145.91</v>
      </c>
      <c r="R336" s="16">
        <v>12</v>
      </c>
      <c r="S336" s="16">
        <v>134</v>
      </c>
      <c r="T336" s="5">
        <v>41</v>
      </c>
      <c r="U336" s="5">
        <v>63</v>
      </c>
      <c r="V336" s="5">
        <v>158</v>
      </c>
      <c r="W336" s="5">
        <v>262</v>
      </c>
      <c r="X336" s="3">
        <v>42.77</v>
      </c>
      <c r="Y336" s="3">
        <v>28.02</v>
      </c>
      <c r="Z336" s="3">
        <v>33.06</v>
      </c>
      <c r="AA336" s="5">
        <v>0</v>
      </c>
      <c r="AB336" s="14">
        <v>9</v>
      </c>
      <c r="AC336" s="14">
        <v>42</v>
      </c>
      <c r="AD336" s="14">
        <v>51</v>
      </c>
      <c r="AE336" s="15">
        <v>1</v>
      </c>
      <c r="AQ336" s="8"/>
    </row>
    <row r="337" spans="1:43" ht="12.75">
      <c r="A337" s="22" t="s">
        <v>775</v>
      </c>
      <c r="B337" s="23">
        <v>107021</v>
      </c>
      <c r="C337" s="9" t="s">
        <v>776</v>
      </c>
      <c r="D337" s="49" t="s">
        <v>819</v>
      </c>
      <c r="E337" s="49" t="s">
        <v>885</v>
      </c>
      <c r="F337" s="18"/>
      <c r="G337" s="49" t="s">
        <v>871</v>
      </c>
      <c r="H337" s="18" t="s">
        <v>852</v>
      </c>
      <c r="I337" s="7">
        <v>28954.89</v>
      </c>
      <c r="J337" s="7" t="s">
        <v>852</v>
      </c>
      <c r="K337" s="36" t="s">
        <v>855</v>
      </c>
      <c r="L337" s="80">
        <v>30.96</v>
      </c>
      <c r="M337" s="14">
        <v>1115</v>
      </c>
      <c r="N337" s="80">
        <f>+M337/L337</f>
        <v>36.014211886304906</v>
      </c>
      <c r="O337" s="11">
        <v>1121</v>
      </c>
      <c r="P337" s="90">
        <v>36.208010335917315</v>
      </c>
      <c r="Q337" s="67">
        <v>1267.48</v>
      </c>
      <c r="R337" s="16">
        <v>307</v>
      </c>
      <c r="S337" s="16">
        <v>122</v>
      </c>
      <c r="T337" s="5">
        <v>56</v>
      </c>
      <c r="U337" s="5">
        <v>96</v>
      </c>
      <c r="V337" s="5">
        <v>132</v>
      </c>
      <c r="W337" s="5">
        <v>284</v>
      </c>
      <c r="X337" s="3">
        <v>43.24</v>
      </c>
      <c r="Y337" s="3">
        <v>32.7</v>
      </c>
      <c r="Z337" s="3">
        <v>43.26</v>
      </c>
      <c r="AA337" s="20">
        <v>1</v>
      </c>
      <c r="AB337" s="21">
        <v>13</v>
      </c>
      <c r="AC337" s="21">
        <v>31</v>
      </c>
      <c r="AD337" s="21">
        <v>45</v>
      </c>
      <c r="AE337" s="20">
        <v>3</v>
      </c>
      <c r="AQ337" s="8"/>
    </row>
    <row r="338" spans="1:43" ht="12.75">
      <c r="A338" s="22" t="s">
        <v>538</v>
      </c>
      <c r="B338" s="23">
        <v>95067</v>
      </c>
      <c r="C338" s="9" t="s">
        <v>539</v>
      </c>
      <c r="D338" s="49" t="s">
        <v>812</v>
      </c>
      <c r="E338" s="49" t="s">
        <v>885</v>
      </c>
      <c r="F338" s="18"/>
      <c r="G338" s="49" t="s">
        <v>871</v>
      </c>
      <c r="H338" s="18" t="s">
        <v>823</v>
      </c>
      <c r="I338" s="7">
        <v>36779.27</v>
      </c>
      <c r="J338" s="7" t="s">
        <v>889</v>
      </c>
      <c r="K338" s="36" t="s">
        <v>850</v>
      </c>
      <c r="L338" s="80">
        <v>31.55</v>
      </c>
      <c r="M338" s="14">
        <v>1264</v>
      </c>
      <c r="N338" s="80">
        <f>+M338/L338</f>
        <v>40.06339144215531</v>
      </c>
      <c r="O338" s="11">
        <v>1296</v>
      </c>
      <c r="P338" s="90">
        <v>41.07765451664025</v>
      </c>
      <c r="Q338" s="67">
        <v>1518.61</v>
      </c>
      <c r="R338" s="16">
        <v>1070</v>
      </c>
      <c r="S338" s="16">
        <v>173</v>
      </c>
      <c r="T338" s="5">
        <v>61</v>
      </c>
      <c r="U338" s="5">
        <v>82</v>
      </c>
      <c r="V338" s="5">
        <v>219</v>
      </c>
      <c r="W338" s="5">
        <v>362</v>
      </c>
      <c r="X338" s="3">
        <v>36.96</v>
      </c>
      <c r="Y338" s="3">
        <v>14.82</v>
      </c>
      <c r="Z338" s="3">
        <v>13.94</v>
      </c>
      <c r="AA338" s="5">
        <v>0</v>
      </c>
      <c r="AB338" s="14">
        <v>21</v>
      </c>
      <c r="AC338" s="14">
        <v>51</v>
      </c>
      <c r="AD338" s="14">
        <v>72</v>
      </c>
      <c r="AE338" s="15">
        <v>3</v>
      </c>
      <c r="AQ338" s="8"/>
    </row>
    <row r="339" spans="1:43" ht="12.75">
      <c r="A339" s="22" t="s">
        <v>669</v>
      </c>
      <c r="B339" s="23">
        <v>105019</v>
      </c>
      <c r="C339" s="9" t="s">
        <v>670</v>
      </c>
      <c r="D339" s="49" t="s">
        <v>818</v>
      </c>
      <c r="E339" s="49" t="s">
        <v>885</v>
      </c>
      <c r="F339" s="18"/>
      <c r="G339" s="49" t="s">
        <v>871</v>
      </c>
      <c r="H339" s="18" t="s">
        <v>840</v>
      </c>
      <c r="I339" s="7">
        <v>35589.87</v>
      </c>
      <c r="J339" s="7" t="s">
        <v>840</v>
      </c>
      <c r="K339" s="36" t="s">
        <v>840</v>
      </c>
      <c r="L339" s="80">
        <v>28.54</v>
      </c>
      <c r="M339" s="14">
        <v>1125</v>
      </c>
      <c r="N339" s="80">
        <f>+M339/L339</f>
        <v>39.418360196215836</v>
      </c>
      <c r="O339" s="11">
        <v>1115</v>
      </c>
      <c r="P339" s="90">
        <v>39.06797477224948</v>
      </c>
      <c r="Q339" s="67">
        <v>784.34</v>
      </c>
      <c r="R339" s="16">
        <v>609</v>
      </c>
      <c r="S339" s="16">
        <v>398</v>
      </c>
      <c r="T339" s="5">
        <v>18</v>
      </c>
      <c r="U339" s="5">
        <v>75</v>
      </c>
      <c r="V339" s="5">
        <v>132</v>
      </c>
      <c r="W339" s="5">
        <v>225</v>
      </c>
      <c r="X339" s="3">
        <v>33.27</v>
      </c>
      <c r="Y339" s="3">
        <v>30.98</v>
      </c>
      <c r="Z339" s="3">
        <v>39.45</v>
      </c>
      <c r="AA339" s="5">
        <v>0</v>
      </c>
      <c r="AB339" s="14">
        <v>9</v>
      </c>
      <c r="AC339" s="14">
        <v>23</v>
      </c>
      <c r="AD339" s="14">
        <v>32</v>
      </c>
      <c r="AE339" s="15">
        <v>1</v>
      </c>
      <c r="AQ339" s="8"/>
    </row>
    <row r="340" spans="1:43" ht="12.75">
      <c r="A340" s="22" t="s">
        <v>631</v>
      </c>
      <c r="B340" s="23">
        <v>104026</v>
      </c>
      <c r="C340" s="9" t="s">
        <v>632</v>
      </c>
      <c r="D340" s="49" t="s">
        <v>813</v>
      </c>
      <c r="E340" s="49" t="s">
        <v>884</v>
      </c>
      <c r="F340" s="44"/>
      <c r="G340" s="49" t="s">
        <v>872</v>
      </c>
      <c r="I340" s="7">
        <v>94454.81</v>
      </c>
      <c r="K340" s="36" t="s">
        <v>825</v>
      </c>
      <c r="L340" s="80">
        <v>136.43</v>
      </c>
      <c r="M340" s="14">
        <v>2090</v>
      </c>
      <c r="N340" s="80">
        <f>+M340/L340</f>
        <v>15.319211317158981</v>
      </c>
      <c r="O340" s="12">
        <v>2026</v>
      </c>
      <c r="P340" s="90">
        <v>14.850106281609616</v>
      </c>
      <c r="Q340" s="10">
        <v>3522.98</v>
      </c>
      <c r="R340" s="16">
        <v>7615</v>
      </c>
      <c r="S340" s="13">
        <v>168</v>
      </c>
      <c r="T340" s="5">
        <v>67</v>
      </c>
      <c r="U340" s="5">
        <v>168</v>
      </c>
      <c r="V340" s="5">
        <v>405</v>
      </c>
      <c r="W340" s="5">
        <v>640</v>
      </c>
      <c r="X340" s="3">
        <v>44.24</v>
      </c>
      <c r="Y340" s="3">
        <v>17.95</v>
      </c>
      <c r="Z340" s="3">
        <v>17.34</v>
      </c>
      <c r="AA340" s="5">
        <v>4</v>
      </c>
      <c r="AB340" s="14">
        <v>64</v>
      </c>
      <c r="AC340" s="14">
        <v>164</v>
      </c>
      <c r="AD340" s="14">
        <v>232</v>
      </c>
      <c r="AE340" s="15">
        <v>3</v>
      </c>
      <c r="AQ340" s="8"/>
    </row>
    <row r="341" spans="1:43" ht="12.75">
      <c r="A341" s="22" t="s">
        <v>721</v>
      </c>
      <c r="B341" s="23">
        <v>106022</v>
      </c>
      <c r="C341" s="9" t="s">
        <v>722</v>
      </c>
      <c r="D341" s="49" t="s">
        <v>815</v>
      </c>
      <c r="E341" s="49" t="s">
        <v>885</v>
      </c>
      <c r="F341" s="18"/>
      <c r="G341" s="49" t="s">
        <v>871</v>
      </c>
      <c r="H341" s="18" t="s">
        <v>827</v>
      </c>
      <c r="I341" s="7">
        <v>22279.98</v>
      </c>
      <c r="J341" s="7" t="s">
        <v>846</v>
      </c>
      <c r="K341" s="36" t="s">
        <v>846</v>
      </c>
      <c r="L341" s="80">
        <v>24.5</v>
      </c>
      <c r="M341" s="14">
        <v>1138</v>
      </c>
      <c r="N341" s="80">
        <f>+M341/L341</f>
        <v>46.44897959183673</v>
      </c>
      <c r="O341" s="11">
        <v>1185</v>
      </c>
      <c r="P341" s="90">
        <v>48.36734693877551</v>
      </c>
      <c r="Q341" s="67">
        <v>1647.65</v>
      </c>
      <c r="R341" s="16">
        <v>493</v>
      </c>
      <c r="S341" s="16">
        <v>205</v>
      </c>
      <c r="T341" s="5">
        <v>60</v>
      </c>
      <c r="U341" s="5">
        <v>57</v>
      </c>
      <c r="V341" s="5">
        <v>193</v>
      </c>
      <c r="W341" s="5">
        <v>310</v>
      </c>
      <c r="X341" s="3">
        <v>36.23</v>
      </c>
      <c r="Y341" s="3">
        <v>19.06</v>
      </c>
      <c r="Z341" s="3">
        <v>31.2</v>
      </c>
      <c r="AA341" s="5">
        <v>2</v>
      </c>
      <c r="AB341" s="14">
        <v>9</v>
      </c>
      <c r="AC341" s="14">
        <v>44</v>
      </c>
      <c r="AD341" s="14">
        <v>55</v>
      </c>
      <c r="AE341" s="15">
        <v>1</v>
      </c>
      <c r="AQ341" s="8"/>
    </row>
    <row r="342" spans="1:43" ht="12.75">
      <c r="A342" s="22" t="s">
        <v>140</v>
      </c>
      <c r="B342" s="23">
        <v>90075</v>
      </c>
      <c r="C342" s="9" t="s">
        <v>141</v>
      </c>
      <c r="D342" s="49" t="s">
        <v>814</v>
      </c>
      <c r="E342" s="49" t="s">
        <v>885</v>
      </c>
      <c r="F342" s="18"/>
      <c r="G342" s="49" t="s">
        <v>871</v>
      </c>
      <c r="I342" s="7">
        <v>42256.97</v>
      </c>
      <c r="J342" s="7" t="s">
        <v>831</v>
      </c>
      <c r="K342" s="36" t="s">
        <v>836</v>
      </c>
      <c r="L342" s="80">
        <v>65.51</v>
      </c>
      <c r="M342" s="14">
        <v>1658</v>
      </c>
      <c r="N342" s="80">
        <f>+M342/L342</f>
        <v>25.309113112501905</v>
      </c>
      <c r="O342" s="11">
        <v>1665</v>
      </c>
      <c r="P342" s="90">
        <v>25.415967027934663</v>
      </c>
      <c r="Q342" s="67">
        <v>3259.35</v>
      </c>
      <c r="R342" s="16">
        <v>2227</v>
      </c>
      <c r="S342" s="16">
        <v>140</v>
      </c>
      <c r="T342" s="5">
        <v>141</v>
      </c>
      <c r="U342" s="5">
        <v>152</v>
      </c>
      <c r="V342" s="5">
        <v>247</v>
      </c>
      <c r="W342" s="5">
        <v>540</v>
      </c>
      <c r="X342" s="3">
        <v>44.93</v>
      </c>
      <c r="Y342" s="3">
        <v>16.54</v>
      </c>
      <c r="Z342" s="3">
        <v>27.63</v>
      </c>
      <c r="AA342" s="5">
        <v>1</v>
      </c>
      <c r="AB342" s="14">
        <v>40</v>
      </c>
      <c r="AC342" s="14">
        <v>55</v>
      </c>
      <c r="AD342" s="14">
        <v>96</v>
      </c>
      <c r="AE342" s="15">
        <v>3</v>
      </c>
      <c r="AQ342" s="8"/>
    </row>
    <row r="343" spans="1:43" ht="12.75">
      <c r="A343" s="22" t="s">
        <v>723</v>
      </c>
      <c r="B343" s="23">
        <v>106023</v>
      </c>
      <c r="C343" s="9" t="s">
        <v>724</v>
      </c>
      <c r="D343" s="49" t="s">
        <v>815</v>
      </c>
      <c r="E343" s="49" t="s">
        <v>885</v>
      </c>
      <c r="F343" s="18"/>
      <c r="G343" s="49" t="s">
        <v>871</v>
      </c>
      <c r="H343" s="18" t="s">
        <v>827</v>
      </c>
      <c r="I343" s="7">
        <v>15407.2</v>
      </c>
      <c r="J343" s="7" t="s">
        <v>846</v>
      </c>
      <c r="K343" s="36" t="s">
        <v>846</v>
      </c>
      <c r="L343" s="80">
        <v>9.64</v>
      </c>
      <c r="M343" s="14">
        <v>477</v>
      </c>
      <c r="N343" s="80">
        <f>+M343/L343</f>
        <v>49.481327800829874</v>
      </c>
      <c r="O343" s="11">
        <v>533</v>
      </c>
      <c r="P343" s="90">
        <v>55.29045643153527</v>
      </c>
      <c r="Q343" s="67">
        <v>821.96</v>
      </c>
      <c r="R343" s="16">
        <v>16</v>
      </c>
      <c r="S343" s="16">
        <v>109</v>
      </c>
      <c r="T343" s="5">
        <v>26</v>
      </c>
      <c r="U343" s="5">
        <v>23</v>
      </c>
      <c r="V343" s="5">
        <v>86</v>
      </c>
      <c r="W343" s="5">
        <v>135</v>
      </c>
      <c r="X343" s="3">
        <v>34.64</v>
      </c>
      <c r="Y343" s="3">
        <v>19.64</v>
      </c>
      <c r="Z343" s="3">
        <v>28.07</v>
      </c>
      <c r="AA343" s="5">
        <v>0</v>
      </c>
      <c r="AB343" s="14">
        <v>10</v>
      </c>
      <c r="AC343" s="14">
        <v>21</v>
      </c>
      <c r="AD343" s="14">
        <v>31</v>
      </c>
      <c r="AE343" s="15">
        <v>1</v>
      </c>
      <c r="AQ343" s="8"/>
    </row>
    <row r="344" spans="1:43" ht="12.75">
      <c r="A344" s="22" t="s">
        <v>540</v>
      </c>
      <c r="B344" s="23">
        <v>95068</v>
      </c>
      <c r="C344" s="9" t="s">
        <v>887</v>
      </c>
      <c r="D344" s="49" t="s">
        <v>812</v>
      </c>
      <c r="E344" s="49" t="s">
        <v>885</v>
      </c>
      <c r="F344" s="18"/>
      <c r="G344" s="49" t="s">
        <v>871</v>
      </c>
      <c r="H344" s="18" t="s">
        <v>823</v>
      </c>
      <c r="I344" s="7">
        <v>32303.08</v>
      </c>
      <c r="J344" s="7" t="s">
        <v>889</v>
      </c>
      <c r="K344" s="36" t="s">
        <v>830</v>
      </c>
      <c r="L344" s="80">
        <v>18.76</v>
      </c>
      <c r="M344" s="14">
        <v>613</v>
      </c>
      <c r="N344" s="80">
        <f>+M344/L344</f>
        <v>32.675906183368866</v>
      </c>
      <c r="O344" s="11">
        <v>634</v>
      </c>
      <c r="P344" s="90">
        <v>33.795309168443495</v>
      </c>
      <c r="Q344" s="67">
        <v>1421.24</v>
      </c>
      <c r="R344" s="16">
        <v>1576</v>
      </c>
      <c r="S344" s="16">
        <v>170</v>
      </c>
      <c r="T344" s="5">
        <v>11</v>
      </c>
      <c r="U344" s="5">
        <v>46</v>
      </c>
      <c r="V344" s="5">
        <v>101</v>
      </c>
      <c r="W344" s="5">
        <v>158</v>
      </c>
      <c r="X344" s="3">
        <v>36.75</v>
      </c>
      <c r="Y344" s="3">
        <v>21.39</v>
      </c>
      <c r="Z344" s="3">
        <v>27.59</v>
      </c>
      <c r="AA344" s="5">
        <v>0</v>
      </c>
      <c r="AB344" s="14">
        <v>9</v>
      </c>
      <c r="AC344" s="14">
        <v>14</v>
      </c>
      <c r="AD344" s="14">
        <v>23</v>
      </c>
      <c r="AE344" s="15">
        <v>1</v>
      </c>
      <c r="AQ344" s="8"/>
    </row>
    <row r="345" spans="1:43" ht="12.75">
      <c r="A345" s="22" t="s">
        <v>671</v>
      </c>
      <c r="B345" s="23">
        <v>105020</v>
      </c>
      <c r="C345" s="9" t="s">
        <v>672</v>
      </c>
      <c r="D345" s="49" t="s">
        <v>818</v>
      </c>
      <c r="E345" s="49" t="s">
        <v>885</v>
      </c>
      <c r="F345" s="18"/>
      <c r="G345" s="49" t="s">
        <v>871</v>
      </c>
      <c r="H345" s="18" t="s">
        <v>840</v>
      </c>
      <c r="I345" s="7">
        <v>95825.2</v>
      </c>
      <c r="J345" s="7" t="s">
        <v>840</v>
      </c>
      <c r="K345" s="36" t="s">
        <v>840</v>
      </c>
      <c r="L345" s="80">
        <v>122.11</v>
      </c>
      <c r="M345" s="14">
        <v>1584</v>
      </c>
      <c r="N345" s="80">
        <f>+M345/L345</f>
        <v>12.97191057243469</v>
      </c>
      <c r="O345" s="11">
        <v>1613</v>
      </c>
      <c r="P345" s="90">
        <v>13.209401359430021</v>
      </c>
      <c r="Q345" s="67">
        <v>2435.29</v>
      </c>
      <c r="R345" s="16">
        <v>3372</v>
      </c>
      <c r="S345" s="16">
        <v>197</v>
      </c>
      <c r="T345" s="5">
        <v>195</v>
      </c>
      <c r="U345" s="5">
        <v>75</v>
      </c>
      <c r="V345" s="5">
        <v>252</v>
      </c>
      <c r="W345" s="5">
        <v>522</v>
      </c>
      <c r="X345" s="3">
        <v>44.41</v>
      </c>
      <c r="Y345" s="3">
        <v>13</v>
      </c>
      <c r="Z345" s="3">
        <v>18.1</v>
      </c>
      <c r="AA345" s="5">
        <v>0</v>
      </c>
      <c r="AB345" s="14">
        <v>16</v>
      </c>
      <c r="AC345" s="14">
        <v>54</v>
      </c>
      <c r="AD345" s="14">
        <v>70</v>
      </c>
      <c r="AE345" s="15">
        <v>0</v>
      </c>
      <c r="AQ345" s="8"/>
    </row>
    <row r="346" spans="1:43" ht="12.75">
      <c r="A346" s="22" t="s">
        <v>541</v>
      </c>
      <c r="B346" s="23">
        <v>95069</v>
      </c>
      <c r="C346" s="9" t="s">
        <v>542</v>
      </c>
      <c r="D346" s="49" t="s">
        <v>812</v>
      </c>
      <c r="E346" s="49" t="s">
        <v>881</v>
      </c>
      <c r="F346" s="18"/>
      <c r="G346" s="49" t="s">
        <v>871</v>
      </c>
      <c r="H346" s="18" t="s">
        <v>827</v>
      </c>
      <c r="I346" s="7">
        <v>26936.61</v>
      </c>
      <c r="J346" s="7" t="s">
        <v>889</v>
      </c>
      <c r="K346" s="36" t="s">
        <v>833</v>
      </c>
      <c r="L346" s="80">
        <v>39.36</v>
      </c>
      <c r="M346" s="14">
        <v>3025</v>
      </c>
      <c r="N346" s="80">
        <f>+M346/L346</f>
        <v>76.85467479674797</v>
      </c>
      <c r="O346" s="11">
        <v>3106</v>
      </c>
      <c r="P346" s="90">
        <v>78.91260162601625</v>
      </c>
      <c r="Q346" s="67">
        <v>2216.71</v>
      </c>
      <c r="R346" s="16">
        <v>607</v>
      </c>
      <c r="S346" s="16">
        <v>473</v>
      </c>
      <c r="T346" s="5">
        <v>83</v>
      </c>
      <c r="U346" s="5">
        <v>251</v>
      </c>
      <c r="V346" s="5">
        <v>565</v>
      </c>
      <c r="W346" s="5">
        <v>899</v>
      </c>
      <c r="X346" s="3">
        <v>42.89</v>
      </c>
      <c r="Y346" s="3">
        <v>23.42</v>
      </c>
      <c r="Z346" s="3">
        <v>28.75</v>
      </c>
      <c r="AA346" s="5">
        <v>2</v>
      </c>
      <c r="AB346" s="14">
        <v>44</v>
      </c>
      <c r="AC346" s="14">
        <v>100</v>
      </c>
      <c r="AD346" s="14">
        <v>146</v>
      </c>
      <c r="AE346" s="15">
        <v>2</v>
      </c>
      <c r="AQ346" s="8"/>
    </row>
    <row r="347" spans="1:43" ht="12.75">
      <c r="A347" s="22" t="s">
        <v>142</v>
      </c>
      <c r="B347" s="23">
        <v>90076</v>
      </c>
      <c r="C347" s="9" t="s">
        <v>143</v>
      </c>
      <c r="D347" s="49" t="s">
        <v>814</v>
      </c>
      <c r="E347" s="49" t="s">
        <v>883</v>
      </c>
      <c r="F347" s="18"/>
      <c r="G347" s="49" t="s">
        <v>872</v>
      </c>
      <c r="I347" s="7">
        <v>43280.29</v>
      </c>
      <c r="K347" s="36" t="s">
        <v>863</v>
      </c>
      <c r="L347" s="80">
        <v>56.72</v>
      </c>
      <c r="M347" s="14">
        <v>3090</v>
      </c>
      <c r="N347" s="80">
        <f>+M347/L347</f>
        <v>54.47813822284908</v>
      </c>
      <c r="O347" s="12">
        <v>3050</v>
      </c>
      <c r="P347" s="90">
        <v>53.772919605077576</v>
      </c>
      <c r="Q347" s="10">
        <v>2650.38</v>
      </c>
      <c r="R347" s="16">
        <v>588</v>
      </c>
      <c r="S347" s="13">
        <v>503</v>
      </c>
      <c r="T347" s="5">
        <v>56</v>
      </c>
      <c r="U347" s="5">
        <v>236</v>
      </c>
      <c r="V347" s="5">
        <v>522</v>
      </c>
      <c r="W347" s="5">
        <v>814</v>
      </c>
      <c r="X347" s="3">
        <v>46.13</v>
      </c>
      <c r="Y347" s="3">
        <v>30.72</v>
      </c>
      <c r="Z347" s="3">
        <v>47.74</v>
      </c>
      <c r="AA347" s="5">
        <v>0</v>
      </c>
      <c r="AB347" s="14">
        <v>33</v>
      </c>
      <c r="AC347" s="14">
        <v>87</v>
      </c>
      <c r="AD347" s="14">
        <v>120</v>
      </c>
      <c r="AE347" s="15">
        <v>0</v>
      </c>
      <c r="AQ347" s="8"/>
    </row>
    <row r="348" spans="1:40" ht="12.75">
      <c r="A348" s="22" t="s">
        <v>673</v>
      </c>
      <c r="B348" s="23">
        <v>105021</v>
      </c>
      <c r="C348" s="9" t="s">
        <v>674</v>
      </c>
      <c r="D348" s="49" t="s">
        <v>818</v>
      </c>
      <c r="E348" s="49" t="s">
        <v>885</v>
      </c>
      <c r="F348" s="18"/>
      <c r="G348" s="49" t="s">
        <v>871</v>
      </c>
      <c r="H348" s="18" t="s">
        <v>840</v>
      </c>
      <c r="I348" s="7">
        <v>55228.89</v>
      </c>
      <c r="J348" s="7" t="s">
        <v>840</v>
      </c>
      <c r="K348" s="36" t="s">
        <v>840</v>
      </c>
      <c r="L348" s="80">
        <v>129.92</v>
      </c>
      <c r="M348" s="14">
        <v>1378</v>
      </c>
      <c r="N348" s="80">
        <f>+M348/L348</f>
        <v>10.60652709359606</v>
      </c>
      <c r="O348" s="11">
        <v>1443</v>
      </c>
      <c r="P348" s="90">
        <v>11.106834975369459</v>
      </c>
      <c r="Q348" s="67">
        <v>1330.04</v>
      </c>
      <c r="R348" s="16">
        <v>9236</v>
      </c>
      <c r="S348" s="16">
        <v>392</v>
      </c>
      <c r="T348" s="5">
        <v>105</v>
      </c>
      <c r="U348" s="5">
        <v>71</v>
      </c>
      <c r="V348" s="5">
        <v>215</v>
      </c>
      <c r="W348" s="5">
        <v>391</v>
      </c>
      <c r="X348" s="3">
        <v>36.69</v>
      </c>
      <c r="Y348" s="3">
        <v>15.55</v>
      </c>
      <c r="Z348" s="3">
        <v>22.44</v>
      </c>
      <c r="AA348" s="5">
        <v>1</v>
      </c>
      <c r="AB348" s="14">
        <v>13</v>
      </c>
      <c r="AC348" s="14">
        <v>48</v>
      </c>
      <c r="AD348" s="14">
        <v>62</v>
      </c>
      <c r="AE348" s="15">
        <v>0</v>
      </c>
      <c r="AN348" s="8">
        <f>+AN347+1</f>
        <v>1</v>
      </c>
    </row>
    <row r="349" spans="1:43" ht="12.75">
      <c r="A349" s="22" t="s">
        <v>543</v>
      </c>
      <c r="B349" s="23">
        <v>95070</v>
      </c>
      <c r="C349" s="9" t="s">
        <v>544</v>
      </c>
      <c r="D349" s="49" t="s">
        <v>812</v>
      </c>
      <c r="E349" s="49" t="s">
        <v>885</v>
      </c>
      <c r="F349" s="18"/>
      <c r="G349" s="49" t="s">
        <v>871</v>
      </c>
      <c r="H349" s="18" t="s">
        <v>827</v>
      </c>
      <c r="I349" s="7">
        <v>26894.53</v>
      </c>
      <c r="J349" s="7" t="s">
        <v>846</v>
      </c>
      <c r="K349" s="36" t="s">
        <v>828</v>
      </c>
      <c r="L349" s="80">
        <v>35.1</v>
      </c>
      <c r="M349" s="14">
        <v>884</v>
      </c>
      <c r="N349" s="80">
        <f>+M349/L349</f>
        <v>25.185185185185183</v>
      </c>
      <c r="O349" s="11">
        <v>933</v>
      </c>
      <c r="P349" s="90">
        <v>26.58119658119658</v>
      </c>
      <c r="Q349" s="67">
        <v>2000.34</v>
      </c>
      <c r="R349" s="16">
        <v>991</v>
      </c>
      <c r="S349" s="16">
        <v>211</v>
      </c>
      <c r="T349" s="5">
        <v>64</v>
      </c>
      <c r="U349" s="5">
        <v>60</v>
      </c>
      <c r="V349" s="5">
        <v>122</v>
      </c>
      <c r="W349" s="5">
        <v>246</v>
      </c>
      <c r="X349" s="3">
        <v>39.86</v>
      </c>
      <c r="Y349" s="3">
        <v>25.9</v>
      </c>
      <c r="Z349" s="3">
        <v>38.26</v>
      </c>
      <c r="AA349" s="5">
        <v>0</v>
      </c>
      <c r="AB349" s="14">
        <v>14</v>
      </c>
      <c r="AC349" s="14">
        <v>30</v>
      </c>
      <c r="AD349" s="14">
        <v>44</v>
      </c>
      <c r="AE349" s="15">
        <v>1</v>
      </c>
      <c r="AQ349" s="8"/>
    </row>
    <row r="350" spans="1:43" ht="12.75">
      <c r="A350" s="22" t="s">
        <v>144</v>
      </c>
      <c r="B350" s="23">
        <v>90077</v>
      </c>
      <c r="C350" s="9" t="s">
        <v>145</v>
      </c>
      <c r="D350" s="49" t="s">
        <v>814</v>
      </c>
      <c r="E350" s="49" t="s">
        <v>883</v>
      </c>
      <c r="F350" s="18"/>
      <c r="G350" s="49" t="s">
        <v>872</v>
      </c>
      <c r="I350" s="7">
        <v>39960.12</v>
      </c>
      <c r="K350" s="36" t="s">
        <v>863</v>
      </c>
      <c r="L350" s="80">
        <v>30.68</v>
      </c>
      <c r="M350" s="14">
        <v>4006</v>
      </c>
      <c r="N350" s="80">
        <f>+M350/L350</f>
        <v>130.57366362451108</v>
      </c>
      <c r="O350" s="12">
        <v>3748</v>
      </c>
      <c r="P350" s="90">
        <v>122.16427640156454</v>
      </c>
      <c r="Q350" s="10">
        <v>1139.23</v>
      </c>
      <c r="R350" s="16">
        <v>41</v>
      </c>
      <c r="S350" s="13">
        <v>388</v>
      </c>
      <c r="T350" s="5">
        <v>63</v>
      </c>
      <c r="U350" s="5">
        <v>296</v>
      </c>
      <c r="V350" s="5">
        <v>679</v>
      </c>
      <c r="W350" s="5">
        <v>1038</v>
      </c>
      <c r="X350" s="3">
        <v>49.26</v>
      </c>
      <c r="Y350" s="3">
        <v>33.67</v>
      </c>
      <c r="Z350" s="3">
        <v>48.67</v>
      </c>
      <c r="AA350" s="5">
        <v>4</v>
      </c>
      <c r="AB350" s="14">
        <v>47</v>
      </c>
      <c r="AC350" s="14">
        <v>115</v>
      </c>
      <c r="AD350" s="14">
        <v>166</v>
      </c>
      <c r="AE350" s="15">
        <v>0</v>
      </c>
      <c r="AQ350" s="8"/>
    </row>
    <row r="351" spans="1:43" ht="12.75">
      <c r="A351" s="22" t="s">
        <v>354</v>
      </c>
      <c r="B351" s="23">
        <v>92088</v>
      </c>
      <c r="C351" s="9" t="s">
        <v>355</v>
      </c>
      <c r="D351" s="49" t="s">
        <v>817</v>
      </c>
      <c r="E351" s="49" t="s">
        <v>883</v>
      </c>
      <c r="F351" s="18"/>
      <c r="G351" s="49" t="s">
        <v>872</v>
      </c>
      <c r="I351" s="7">
        <v>26654.34</v>
      </c>
      <c r="K351" s="36" t="s">
        <v>841</v>
      </c>
      <c r="L351" s="80">
        <v>32.85</v>
      </c>
      <c r="M351" s="14">
        <v>3975</v>
      </c>
      <c r="N351" s="80">
        <f>+M351/L351</f>
        <v>121.00456621004565</v>
      </c>
      <c r="O351" s="12">
        <v>3763</v>
      </c>
      <c r="P351" s="90">
        <v>114.55098934550989</v>
      </c>
      <c r="Q351" s="10">
        <v>2961.66</v>
      </c>
      <c r="R351" s="16">
        <v>5</v>
      </c>
      <c r="S351" s="13">
        <v>446</v>
      </c>
      <c r="T351" s="5">
        <v>95</v>
      </c>
      <c r="U351" s="5">
        <v>345</v>
      </c>
      <c r="V351" s="5">
        <v>733</v>
      </c>
      <c r="W351" s="5">
        <v>1173</v>
      </c>
      <c r="X351" s="3">
        <v>49.07</v>
      </c>
      <c r="Y351" s="3">
        <v>25</v>
      </c>
      <c r="Z351" s="3">
        <v>33.78</v>
      </c>
      <c r="AA351" s="5">
        <v>2</v>
      </c>
      <c r="AB351" s="14">
        <v>43</v>
      </c>
      <c r="AC351" s="14">
        <v>118</v>
      </c>
      <c r="AD351" s="14">
        <v>163</v>
      </c>
      <c r="AE351" s="6">
        <v>0</v>
      </c>
      <c r="AQ351" s="8"/>
    </row>
    <row r="352" spans="1:43" ht="12.75">
      <c r="A352" s="22" t="s">
        <v>725</v>
      </c>
      <c r="B352" s="23">
        <v>106024</v>
      </c>
      <c r="C352" s="9" t="s">
        <v>726</v>
      </c>
      <c r="D352" s="49" t="s">
        <v>815</v>
      </c>
      <c r="E352" s="49" t="s">
        <v>885</v>
      </c>
      <c r="F352" s="18"/>
      <c r="G352" s="49" t="s">
        <v>871</v>
      </c>
      <c r="H352" s="18" t="s">
        <v>827</v>
      </c>
      <c r="I352" s="7">
        <v>16280.16</v>
      </c>
      <c r="J352" s="7" t="s">
        <v>846</v>
      </c>
      <c r="K352" s="36" t="s">
        <v>846</v>
      </c>
      <c r="L352" s="80">
        <v>9.75</v>
      </c>
      <c r="M352" s="14">
        <v>590</v>
      </c>
      <c r="N352" s="80">
        <f>+M352/L352</f>
        <v>60.51282051282051</v>
      </c>
      <c r="O352" s="11">
        <v>611</v>
      </c>
      <c r="P352" s="90">
        <v>62.666666666666664</v>
      </c>
      <c r="Q352" s="67">
        <v>699.06</v>
      </c>
      <c r="R352" s="16">
        <v>41</v>
      </c>
      <c r="S352" s="16">
        <v>108</v>
      </c>
      <c r="T352" s="5">
        <v>18</v>
      </c>
      <c r="U352" s="5">
        <v>34</v>
      </c>
      <c r="V352" s="5">
        <v>142</v>
      </c>
      <c r="W352" s="5">
        <v>194</v>
      </c>
      <c r="X352" s="3">
        <v>43.8</v>
      </c>
      <c r="Y352" s="3">
        <v>19.17</v>
      </c>
      <c r="Z352" s="3">
        <v>26.83</v>
      </c>
      <c r="AA352" s="5">
        <v>0</v>
      </c>
      <c r="AB352" s="14">
        <v>11</v>
      </c>
      <c r="AC352" s="14">
        <v>27</v>
      </c>
      <c r="AD352" s="14">
        <v>38</v>
      </c>
      <c r="AE352" s="15">
        <v>0</v>
      </c>
      <c r="AQ352" s="8"/>
    </row>
    <row r="353" spans="1:43" ht="12.75">
      <c r="A353" s="22" t="s">
        <v>675</v>
      </c>
      <c r="B353" s="23">
        <v>105022</v>
      </c>
      <c r="C353" s="9" t="s">
        <v>676</v>
      </c>
      <c r="D353" s="49" t="s">
        <v>818</v>
      </c>
      <c r="E353" s="49" t="s">
        <v>885</v>
      </c>
      <c r="F353" s="18"/>
      <c r="G353" s="49" t="s">
        <v>871</v>
      </c>
      <c r="H353" s="18" t="s">
        <v>840</v>
      </c>
      <c r="I353" s="7">
        <v>39807.83</v>
      </c>
      <c r="J353" s="7" t="s">
        <v>840</v>
      </c>
      <c r="K353" s="36" t="s">
        <v>840</v>
      </c>
      <c r="L353" s="80">
        <v>47.3</v>
      </c>
      <c r="M353" s="14">
        <v>668</v>
      </c>
      <c r="N353" s="80">
        <f>+M353/L353</f>
        <v>14.12262156448203</v>
      </c>
      <c r="O353" s="11">
        <v>763</v>
      </c>
      <c r="P353" s="90">
        <v>16.13107822410148</v>
      </c>
      <c r="Q353" s="67">
        <v>517.84</v>
      </c>
      <c r="R353" s="16">
        <v>3372</v>
      </c>
      <c r="S353" s="16">
        <v>182</v>
      </c>
      <c r="T353" s="5">
        <v>60</v>
      </c>
      <c r="U353" s="5">
        <v>39</v>
      </c>
      <c r="V353" s="5">
        <v>100</v>
      </c>
      <c r="W353" s="5">
        <v>199</v>
      </c>
      <c r="X353" s="3">
        <v>36.87</v>
      </c>
      <c r="Y353" s="3">
        <v>19.43</v>
      </c>
      <c r="Z353" s="3">
        <v>33.77</v>
      </c>
      <c r="AA353" s="5">
        <v>0</v>
      </c>
      <c r="AB353" s="14">
        <v>8</v>
      </c>
      <c r="AC353" s="14">
        <v>17</v>
      </c>
      <c r="AD353" s="14">
        <v>25</v>
      </c>
      <c r="AE353" s="15">
        <v>0</v>
      </c>
      <c r="AQ353" s="8"/>
    </row>
    <row r="354" spans="1:43" ht="12.75">
      <c r="A354" s="22" t="s">
        <v>356</v>
      </c>
      <c r="B354" s="23">
        <v>92090</v>
      </c>
      <c r="C354" s="9" t="s">
        <v>357</v>
      </c>
      <c r="D354" s="49" t="s">
        <v>817</v>
      </c>
      <c r="E354" s="49" t="s">
        <v>879</v>
      </c>
      <c r="F354" s="18"/>
      <c r="G354" s="49" t="s">
        <v>872</v>
      </c>
      <c r="I354" s="7">
        <v>62370.54</v>
      </c>
      <c r="K354" s="36" t="s">
        <v>841</v>
      </c>
      <c r="L354" s="80">
        <v>134.46</v>
      </c>
      <c r="M354" s="14">
        <v>7071</v>
      </c>
      <c r="N354" s="80">
        <f>+M354/L354</f>
        <v>52.58813029897367</v>
      </c>
      <c r="O354" s="12">
        <v>6692</v>
      </c>
      <c r="P354" s="90">
        <v>49.76944816302246</v>
      </c>
      <c r="Q354" s="10">
        <v>4493.25</v>
      </c>
      <c r="R354" s="16">
        <v>6041</v>
      </c>
      <c r="S354" s="13">
        <v>639</v>
      </c>
      <c r="T354" s="5">
        <v>319</v>
      </c>
      <c r="U354" s="5">
        <v>508</v>
      </c>
      <c r="V354" s="5">
        <v>1076</v>
      </c>
      <c r="W354" s="5">
        <v>1903</v>
      </c>
      <c r="X354" s="3">
        <v>47.89</v>
      </c>
      <c r="Y354" s="3">
        <v>28.43</v>
      </c>
      <c r="Z354" s="3">
        <v>42.81</v>
      </c>
      <c r="AA354" s="5">
        <v>3</v>
      </c>
      <c r="AB354" s="14">
        <v>97</v>
      </c>
      <c r="AC354" s="14">
        <v>220</v>
      </c>
      <c r="AD354" s="14">
        <v>320</v>
      </c>
      <c r="AE354" s="6">
        <v>2</v>
      </c>
      <c r="AQ354" s="8"/>
    </row>
    <row r="355" spans="1:43" ht="12.75">
      <c r="A355" s="22" t="s">
        <v>148</v>
      </c>
      <c r="B355" s="23">
        <v>90079</v>
      </c>
      <c r="C355" s="9" t="s">
        <v>149</v>
      </c>
      <c r="D355" s="49" t="s">
        <v>814</v>
      </c>
      <c r="E355" s="49" t="s">
        <v>884</v>
      </c>
      <c r="F355" s="18"/>
      <c r="G355" s="49" t="s">
        <v>872</v>
      </c>
      <c r="I355" s="7">
        <v>29785.56</v>
      </c>
      <c r="K355" s="36" t="s">
        <v>854</v>
      </c>
      <c r="L355" s="80">
        <v>24.45</v>
      </c>
      <c r="M355" s="14">
        <v>3962</v>
      </c>
      <c r="N355" s="80">
        <f>+M355/L355</f>
        <v>162.04498977505114</v>
      </c>
      <c r="O355" s="12">
        <v>3713</v>
      </c>
      <c r="P355" s="90">
        <v>151.86094069529653</v>
      </c>
      <c r="Q355" s="10">
        <v>1418.88</v>
      </c>
      <c r="R355" s="16">
        <v>140</v>
      </c>
      <c r="S355" s="13">
        <v>114</v>
      </c>
      <c r="T355" s="5">
        <v>101</v>
      </c>
      <c r="U355" s="5">
        <v>326</v>
      </c>
      <c r="V355" s="5">
        <v>676</v>
      </c>
      <c r="W355" s="5">
        <v>1103</v>
      </c>
      <c r="X355" s="3">
        <v>46.58</v>
      </c>
      <c r="Y355" s="3">
        <v>26.66</v>
      </c>
      <c r="Z355" s="3">
        <v>39.52</v>
      </c>
      <c r="AA355" s="5">
        <v>2</v>
      </c>
      <c r="AB355" s="14">
        <v>64</v>
      </c>
      <c r="AC355" s="14">
        <v>244</v>
      </c>
      <c r="AD355" s="14">
        <v>310</v>
      </c>
      <c r="AE355" s="15">
        <v>2</v>
      </c>
      <c r="AQ355" s="8"/>
    </row>
    <row r="356" spans="1:43" ht="12.75">
      <c r="A356" s="22" t="s">
        <v>358</v>
      </c>
      <c r="B356" s="23">
        <v>92091</v>
      </c>
      <c r="C356" s="9" t="s">
        <v>359</v>
      </c>
      <c r="D356" s="49" t="s">
        <v>817</v>
      </c>
      <c r="E356" s="49" t="s">
        <v>881</v>
      </c>
      <c r="F356" s="18"/>
      <c r="G356" s="49" t="s">
        <v>871</v>
      </c>
      <c r="H356" s="18" t="s">
        <v>834</v>
      </c>
      <c r="I356" s="7">
        <v>37256.05</v>
      </c>
      <c r="J356" s="7" t="s">
        <v>852</v>
      </c>
      <c r="K356" s="36" t="s">
        <v>841</v>
      </c>
      <c r="L356" s="80">
        <v>61.81</v>
      </c>
      <c r="M356" s="14">
        <v>2001</v>
      </c>
      <c r="N356" s="80">
        <f>+M356/L356</f>
        <v>32.373402362077336</v>
      </c>
      <c r="O356" s="11">
        <v>2010</v>
      </c>
      <c r="P356" s="90">
        <v>32.51900986895324</v>
      </c>
      <c r="Q356" s="67">
        <v>2739.66</v>
      </c>
      <c r="R356" s="16">
        <v>2392</v>
      </c>
      <c r="S356" s="16">
        <v>267</v>
      </c>
      <c r="T356" s="5">
        <v>94</v>
      </c>
      <c r="U356" s="5">
        <v>125</v>
      </c>
      <c r="V356" s="5">
        <v>305</v>
      </c>
      <c r="W356" s="5">
        <v>524</v>
      </c>
      <c r="X356" s="3">
        <v>41.32</v>
      </c>
      <c r="Y356" s="3">
        <v>26.61</v>
      </c>
      <c r="Z356" s="3">
        <v>32.31</v>
      </c>
      <c r="AA356" s="5">
        <v>0</v>
      </c>
      <c r="AB356" s="14">
        <v>13</v>
      </c>
      <c r="AC356" s="14">
        <v>54</v>
      </c>
      <c r="AD356" s="14">
        <v>67</v>
      </c>
      <c r="AE356" s="6">
        <v>1</v>
      </c>
      <c r="AQ356" s="8"/>
    </row>
    <row r="357" spans="1:40" ht="12.75">
      <c r="A357" s="22" t="s">
        <v>150</v>
      </c>
      <c r="B357" s="23">
        <v>90082</v>
      </c>
      <c r="C357" s="9" t="s">
        <v>151</v>
      </c>
      <c r="D357" s="49" t="s">
        <v>814</v>
      </c>
      <c r="E357" s="49" t="s">
        <v>884</v>
      </c>
      <c r="F357" s="18" t="s">
        <v>874</v>
      </c>
      <c r="G357" s="49" t="s">
        <v>871</v>
      </c>
      <c r="I357" s="7">
        <v>39283.85</v>
      </c>
      <c r="J357" s="77" t="s">
        <v>892</v>
      </c>
      <c r="K357" s="36" t="s">
        <v>854</v>
      </c>
      <c r="L357" s="80">
        <v>48.83</v>
      </c>
      <c r="M357" s="14">
        <v>1669</v>
      </c>
      <c r="N357" s="80">
        <f>+M357/L357</f>
        <v>34.179807495392176</v>
      </c>
      <c r="O357" s="11">
        <v>1719</v>
      </c>
      <c r="P357" s="90">
        <v>35.203768175302066</v>
      </c>
      <c r="Q357" s="67">
        <v>1071.05</v>
      </c>
      <c r="R357" s="16">
        <v>3097</v>
      </c>
      <c r="S357" s="16">
        <v>89</v>
      </c>
      <c r="T357" s="5">
        <v>45</v>
      </c>
      <c r="U357" s="5">
        <v>244</v>
      </c>
      <c r="V357" s="5">
        <v>243</v>
      </c>
      <c r="W357" s="5">
        <v>532</v>
      </c>
      <c r="X357" s="3">
        <v>45.62</v>
      </c>
      <c r="Y357" s="3">
        <v>21.42</v>
      </c>
      <c r="Z357" s="3">
        <v>36.99</v>
      </c>
      <c r="AA357" s="5">
        <v>0</v>
      </c>
      <c r="AB357" s="14">
        <v>38</v>
      </c>
      <c r="AC357" s="14">
        <v>58</v>
      </c>
      <c r="AD357" s="14">
        <v>96</v>
      </c>
      <c r="AE357" s="15">
        <v>0</v>
      </c>
      <c r="AN357" s="8">
        <f>+AN356+1</f>
        <v>1</v>
      </c>
    </row>
    <row r="358" spans="1:43" ht="12.75">
      <c r="A358" s="22" t="s">
        <v>364</v>
      </c>
      <c r="B358" s="23">
        <v>92099</v>
      </c>
      <c r="C358" s="9" t="s">
        <v>365</v>
      </c>
      <c r="D358" s="49" t="s">
        <v>817</v>
      </c>
      <c r="E358" s="49" t="s">
        <v>884</v>
      </c>
      <c r="F358" s="18"/>
      <c r="G358" s="49" t="s">
        <v>872</v>
      </c>
      <c r="I358" s="7">
        <v>38846.18</v>
      </c>
      <c r="K358" s="36" t="s">
        <v>277</v>
      </c>
      <c r="L358" s="80">
        <v>39.61</v>
      </c>
      <c r="M358" s="14">
        <v>1880</v>
      </c>
      <c r="N358" s="80">
        <f>+M358/L358</f>
        <v>47.46276192880586</v>
      </c>
      <c r="O358" s="12">
        <v>1778</v>
      </c>
      <c r="P358" s="90">
        <v>44.88765463266852</v>
      </c>
      <c r="Q358" s="10">
        <v>504.38</v>
      </c>
      <c r="R358" s="16">
        <v>2369</v>
      </c>
      <c r="S358" s="13">
        <v>99</v>
      </c>
      <c r="T358" s="5">
        <v>108</v>
      </c>
      <c r="U358" s="5">
        <v>206</v>
      </c>
      <c r="V358" s="5">
        <v>281</v>
      </c>
      <c r="W358" s="5">
        <v>595</v>
      </c>
      <c r="X358" s="3">
        <v>47.83</v>
      </c>
      <c r="Y358" s="3">
        <v>26.36</v>
      </c>
      <c r="Z358" s="3">
        <v>40.13</v>
      </c>
      <c r="AA358" s="5">
        <v>1</v>
      </c>
      <c r="AB358" s="14">
        <v>18</v>
      </c>
      <c r="AC358" s="14">
        <v>36</v>
      </c>
      <c r="AD358" s="14">
        <v>55</v>
      </c>
      <c r="AE358" s="6">
        <v>1</v>
      </c>
      <c r="AQ358" s="8"/>
    </row>
    <row r="359" spans="1:43" ht="12.75">
      <c r="A359" s="22" t="s">
        <v>500</v>
      </c>
      <c r="B359" s="23">
        <v>95048</v>
      </c>
      <c r="C359" s="9" t="s">
        <v>501</v>
      </c>
      <c r="D359" s="49" t="s">
        <v>812</v>
      </c>
      <c r="E359" s="49" t="s">
        <v>885</v>
      </c>
      <c r="F359" s="18"/>
      <c r="G359" s="49" t="s">
        <v>871</v>
      </c>
      <c r="H359" s="18" t="s">
        <v>827</v>
      </c>
      <c r="I359" s="7">
        <v>22690.06</v>
      </c>
      <c r="J359" s="7" t="s">
        <v>846</v>
      </c>
      <c r="K359" s="36" t="s">
        <v>828</v>
      </c>
      <c r="L359" s="80">
        <v>19.13</v>
      </c>
      <c r="M359" s="14">
        <v>423</v>
      </c>
      <c r="N359" s="80">
        <f>+M359/L359</f>
        <v>22.11186617877679</v>
      </c>
      <c r="O359" s="11">
        <v>454</v>
      </c>
      <c r="P359" s="90">
        <v>23.732357553580766</v>
      </c>
      <c r="Q359" s="67">
        <v>1403.58</v>
      </c>
      <c r="R359" s="16">
        <v>499</v>
      </c>
      <c r="S359" s="16">
        <v>91</v>
      </c>
      <c r="T359" s="5">
        <v>23</v>
      </c>
      <c r="U359" s="5">
        <v>23</v>
      </c>
      <c r="V359" s="5">
        <v>68</v>
      </c>
      <c r="W359" s="5">
        <v>114</v>
      </c>
      <c r="X359" s="3">
        <v>37.63</v>
      </c>
      <c r="Y359" s="3">
        <v>21.92</v>
      </c>
      <c r="Z359" s="3">
        <v>30.91</v>
      </c>
      <c r="AA359" s="5">
        <v>0</v>
      </c>
      <c r="AB359" s="14">
        <v>5</v>
      </c>
      <c r="AC359" s="14">
        <v>13</v>
      </c>
      <c r="AD359" s="14">
        <v>18</v>
      </c>
      <c r="AE359" s="15">
        <v>0</v>
      </c>
      <c r="AQ359" s="8"/>
    </row>
    <row r="360" spans="1:40" ht="12.75">
      <c r="A360" s="22" t="s">
        <v>549</v>
      </c>
      <c r="B360" s="23">
        <v>95073</v>
      </c>
      <c r="C360" s="9" t="s">
        <v>550</v>
      </c>
      <c r="D360" s="49" t="s">
        <v>812</v>
      </c>
      <c r="E360" s="49" t="s">
        <v>885</v>
      </c>
      <c r="F360" s="18"/>
      <c r="G360" s="49" t="s">
        <v>871</v>
      </c>
      <c r="H360" s="18" t="s">
        <v>827</v>
      </c>
      <c r="I360" s="7">
        <v>22400.85</v>
      </c>
      <c r="J360" s="7" t="s">
        <v>846</v>
      </c>
      <c r="K360" s="36" t="s">
        <v>828</v>
      </c>
      <c r="L360" s="80">
        <v>17.34</v>
      </c>
      <c r="M360" s="14">
        <v>354</v>
      </c>
      <c r="N360" s="80">
        <f>+M360/L360</f>
        <v>20.41522491349481</v>
      </c>
      <c r="O360" s="11">
        <v>395</v>
      </c>
      <c r="P360" s="90">
        <v>22.779700115340255</v>
      </c>
      <c r="Q360" s="67">
        <v>484.94</v>
      </c>
      <c r="R360" s="16">
        <v>855</v>
      </c>
      <c r="S360" s="16">
        <v>119</v>
      </c>
      <c r="T360" s="5">
        <v>22</v>
      </c>
      <c r="U360" s="5">
        <v>20</v>
      </c>
      <c r="V360" s="5">
        <v>63</v>
      </c>
      <c r="W360" s="5">
        <v>105</v>
      </c>
      <c r="X360" s="3">
        <v>37.07</v>
      </c>
      <c r="Y360" s="3">
        <v>18.6</v>
      </c>
      <c r="Z360" s="3">
        <v>30.23</v>
      </c>
      <c r="AA360" s="5">
        <v>0</v>
      </c>
      <c r="AB360" s="14">
        <v>2</v>
      </c>
      <c r="AC360" s="14">
        <v>10</v>
      </c>
      <c r="AD360" s="14">
        <v>12</v>
      </c>
      <c r="AE360" s="15">
        <v>0</v>
      </c>
      <c r="AN360" s="8">
        <f>+AN359+1</f>
        <v>1</v>
      </c>
    </row>
    <row r="361" spans="1:43" ht="12.75">
      <c r="A361" s="22" t="s">
        <v>727</v>
      </c>
      <c r="B361" s="23">
        <v>106025</v>
      </c>
      <c r="C361" s="9" t="s">
        <v>728</v>
      </c>
      <c r="D361" s="49" t="s">
        <v>815</v>
      </c>
      <c r="E361" s="49" t="s">
        <v>884</v>
      </c>
      <c r="F361" s="18" t="s">
        <v>873</v>
      </c>
      <c r="G361" s="49" t="s">
        <v>871</v>
      </c>
      <c r="H361" s="18" t="s">
        <v>834</v>
      </c>
      <c r="I361" s="7">
        <v>59244.21</v>
      </c>
      <c r="J361" s="7" t="s">
        <v>834</v>
      </c>
      <c r="K361" s="36" t="s">
        <v>835</v>
      </c>
      <c r="L361" s="80">
        <v>183.55</v>
      </c>
      <c r="M361" s="14">
        <v>14586</v>
      </c>
      <c r="N361" s="80">
        <f>+M361/L361</f>
        <v>79.46608553527649</v>
      </c>
      <c r="O361" s="11">
        <v>14732</v>
      </c>
      <c r="P361" s="90">
        <v>80.26150912557885</v>
      </c>
      <c r="Q361" s="67">
        <v>2742.07</v>
      </c>
      <c r="R361" s="16">
        <v>5720</v>
      </c>
      <c r="S361" s="16">
        <v>1323</v>
      </c>
      <c r="T361" s="5">
        <v>548</v>
      </c>
      <c r="U361" s="5">
        <v>1273</v>
      </c>
      <c r="V361" s="5">
        <v>2378</v>
      </c>
      <c r="W361" s="5">
        <v>4199</v>
      </c>
      <c r="X361" s="3">
        <v>44.26</v>
      </c>
      <c r="Y361" s="3">
        <v>30.02</v>
      </c>
      <c r="Z361" s="3">
        <v>41.52</v>
      </c>
      <c r="AA361" s="5">
        <v>2</v>
      </c>
      <c r="AB361" s="14">
        <v>185</v>
      </c>
      <c r="AC361" s="14">
        <v>616</v>
      </c>
      <c r="AD361" s="14">
        <v>803</v>
      </c>
      <c r="AE361" s="15">
        <v>5</v>
      </c>
      <c r="AQ361" s="8"/>
    </row>
    <row r="362" spans="1:43" ht="12.75">
      <c r="A362" s="22" t="s">
        <v>677</v>
      </c>
      <c r="B362" s="23">
        <v>105023</v>
      </c>
      <c r="C362" s="9" t="s">
        <v>678</v>
      </c>
      <c r="D362" s="49" t="s">
        <v>818</v>
      </c>
      <c r="E362" s="49" t="s">
        <v>885</v>
      </c>
      <c r="F362" s="18"/>
      <c r="G362" s="49" t="s">
        <v>871</v>
      </c>
      <c r="H362" s="18" t="s">
        <v>840</v>
      </c>
      <c r="I362" s="7">
        <v>84320.63</v>
      </c>
      <c r="J362" s="7" t="s">
        <v>840</v>
      </c>
      <c r="K362" s="36" t="s">
        <v>840</v>
      </c>
      <c r="L362" s="80">
        <v>210.8</v>
      </c>
      <c r="M362" s="14">
        <v>3530</v>
      </c>
      <c r="N362" s="80">
        <f>+M362/L362</f>
        <v>16.74573055028463</v>
      </c>
      <c r="O362" s="11">
        <v>3697</v>
      </c>
      <c r="P362" s="90">
        <v>17.53795066413662</v>
      </c>
      <c r="Q362" s="67">
        <v>7486.59</v>
      </c>
      <c r="R362" s="16">
        <v>9691</v>
      </c>
      <c r="S362" s="16">
        <v>584</v>
      </c>
      <c r="T362" s="5">
        <v>240</v>
      </c>
      <c r="U362" s="5">
        <v>244</v>
      </c>
      <c r="V362" s="5">
        <v>614</v>
      </c>
      <c r="W362" s="5">
        <v>1098</v>
      </c>
      <c r="X362" s="3">
        <v>42.89</v>
      </c>
      <c r="Y362" s="3">
        <v>18.24</v>
      </c>
      <c r="Z362" s="3">
        <v>22.88</v>
      </c>
      <c r="AA362" s="5">
        <v>5</v>
      </c>
      <c r="AB362" s="14">
        <v>54</v>
      </c>
      <c r="AC362" s="14">
        <v>124</v>
      </c>
      <c r="AD362" s="14">
        <v>183</v>
      </c>
      <c r="AE362" s="15">
        <v>5</v>
      </c>
      <c r="AQ362" s="8"/>
    </row>
    <row r="363" spans="1:43" ht="12.75">
      <c r="A363" s="22" t="s">
        <v>729</v>
      </c>
      <c r="B363" s="23">
        <v>106026</v>
      </c>
      <c r="C363" s="9" t="s">
        <v>730</v>
      </c>
      <c r="D363" s="49" t="s">
        <v>815</v>
      </c>
      <c r="E363" s="49" t="s">
        <v>881</v>
      </c>
      <c r="F363" s="18"/>
      <c r="G363" s="49" t="s">
        <v>871</v>
      </c>
      <c r="I363" s="7">
        <v>29840.26</v>
      </c>
      <c r="J363" s="7" t="s">
        <v>846</v>
      </c>
      <c r="K363" s="36" t="s">
        <v>846</v>
      </c>
      <c r="L363" s="80">
        <v>38.64</v>
      </c>
      <c r="M363" s="14">
        <v>2908</v>
      </c>
      <c r="N363" s="80">
        <f>+M363/L363</f>
        <v>75.25879917184265</v>
      </c>
      <c r="O363" s="11">
        <v>2960</v>
      </c>
      <c r="P363" s="90">
        <v>76.60455486542443</v>
      </c>
      <c r="Q363" s="67">
        <v>2542.74</v>
      </c>
      <c r="R363" s="16">
        <v>16</v>
      </c>
      <c r="S363" s="16">
        <v>307</v>
      </c>
      <c r="T363" s="5">
        <v>106</v>
      </c>
      <c r="U363" s="5">
        <v>241</v>
      </c>
      <c r="V363" s="5">
        <v>465</v>
      </c>
      <c r="W363" s="5">
        <v>812</v>
      </c>
      <c r="X363" s="3">
        <v>44.32</v>
      </c>
      <c r="Y363" s="3">
        <v>26.91</v>
      </c>
      <c r="Z363" s="3">
        <v>41.14</v>
      </c>
      <c r="AA363" s="5">
        <v>2</v>
      </c>
      <c r="AB363" s="14">
        <v>66</v>
      </c>
      <c r="AC363" s="14">
        <v>107</v>
      </c>
      <c r="AD363" s="14">
        <v>175</v>
      </c>
      <c r="AE363" s="15">
        <v>0</v>
      </c>
      <c r="AQ363" s="8"/>
    </row>
    <row r="364" spans="1:43" ht="12.75">
      <c r="A364" s="22" t="s">
        <v>777</v>
      </c>
      <c r="B364" s="23">
        <v>107022</v>
      </c>
      <c r="C364" s="9" t="s">
        <v>778</v>
      </c>
      <c r="D364" s="49" t="s">
        <v>819</v>
      </c>
      <c r="E364" s="49" t="s">
        <v>884</v>
      </c>
      <c r="F364" s="18"/>
      <c r="G364" s="49" t="s">
        <v>872</v>
      </c>
      <c r="I364" s="7">
        <v>42305.71</v>
      </c>
      <c r="K364" s="36" t="s">
        <v>853</v>
      </c>
      <c r="L364" s="80">
        <v>91.47</v>
      </c>
      <c r="M364" s="14">
        <v>3710</v>
      </c>
      <c r="N364" s="80">
        <f>+M364/L364</f>
        <v>40.559746364928394</v>
      </c>
      <c r="O364" s="12">
        <v>3713</v>
      </c>
      <c r="P364" s="90">
        <v>40.59254400349842</v>
      </c>
      <c r="Q364" s="10">
        <v>3910.6</v>
      </c>
      <c r="R364" s="16">
        <v>3895</v>
      </c>
      <c r="S364" s="13">
        <v>207</v>
      </c>
      <c r="T364" s="5">
        <v>120</v>
      </c>
      <c r="U364" s="5">
        <v>473</v>
      </c>
      <c r="V364" s="5">
        <v>539</v>
      </c>
      <c r="W364" s="5">
        <v>1132</v>
      </c>
      <c r="X364" s="3">
        <v>45.63</v>
      </c>
      <c r="Y364" s="3">
        <v>20.34</v>
      </c>
      <c r="Z364" s="3">
        <v>35.12</v>
      </c>
      <c r="AA364" s="5">
        <v>1</v>
      </c>
      <c r="AB364" s="14">
        <v>61</v>
      </c>
      <c r="AC364" s="14">
        <v>120</v>
      </c>
      <c r="AD364" s="14">
        <v>182</v>
      </c>
      <c r="AE364" s="15">
        <v>0</v>
      </c>
      <c r="AQ364" s="8"/>
    </row>
    <row r="365" spans="1:40" ht="12.75">
      <c r="A365" s="22" t="s">
        <v>146</v>
      </c>
      <c r="B365" s="23">
        <v>90078</v>
      </c>
      <c r="C365" s="9" t="s">
        <v>147</v>
      </c>
      <c r="D365" s="49" t="s">
        <v>814</v>
      </c>
      <c r="E365" s="49" t="s">
        <v>885</v>
      </c>
      <c r="F365" s="18"/>
      <c r="G365" s="49" t="s">
        <v>871</v>
      </c>
      <c r="H365" s="18" t="s">
        <v>831</v>
      </c>
      <c r="I365" s="7">
        <v>76370.4</v>
      </c>
      <c r="J365" s="7" t="s">
        <v>831</v>
      </c>
      <c r="K365" s="36" t="s">
        <v>864</v>
      </c>
      <c r="L365" s="80">
        <v>202.58</v>
      </c>
      <c r="M365" s="14">
        <v>2498</v>
      </c>
      <c r="N365" s="80">
        <f>+M365/L365</f>
        <v>12.330930990226083</v>
      </c>
      <c r="O365" s="11">
        <v>2588</v>
      </c>
      <c r="P365" s="90">
        <v>12.775199921018856</v>
      </c>
      <c r="Q365" s="67">
        <v>11380.68</v>
      </c>
      <c r="R365" s="16">
        <v>5665</v>
      </c>
      <c r="S365" s="16">
        <v>379</v>
      </c>
      <c r="T365" s="5">
        <v>222</v>
      </c>
      <c r="U365" s="5">
        <v>136</v>
      </c>
      <c r="V365" s="5">
        <v>387</v>
      </c>
      <c r="W365" s="5">
        <v>745</v>
      </c>
      <c r="X365" s="3">
        <v>40.9</v>
      </c>
      <c r="Y365" s="3">
        <v>17.5</v>
      </c>
      <c r="Z365" s="3">
        <v>27.85</v>
      </c>
      <c r="AA365" s="5">
        <v>0</v>
      </c>
      <c r="AB365" s="14">
        <v>37</v>
      </c>
      <c r="AC365" s="14">
        <v>85</v>
      </c>
      <c r="AD365" s="14">
        <v>122</v>
      </c>
      <c r="AE365" s="15">
        <v>2</v>
      </c>
      <c r="AN365" s="8">
        <f>+AN364+1</f>
        <v>1</v>
      </c>
    </row>
    <row r="366" spans="1:43" ht="12.75">
      <c r="A366" s="22" t="s">
        <v>545</v>
      </c>
      <c r="B366" s="23">
        <v>95071</v>
      </c>
      <c r="C366" s="9" t="s">
        <v>546</v>
      </c>
      <c r="D366" s="49" t="s">
        <v>812</v>
      </c>
      <c r="E366" s="49" t="s">
        <v>881</v>
      </c>
      <c r="F366" s="18"/>
      <c r="G366" s="49" t="s">
        <v>871</v>
      </c>
      <c r="H366" s="18" t="s">
        <v>823</v>
      </c>
      <c r="I366" s="7">
        <v>25442.1</v>
      </c>
      <c r="J366" s="7" t="s">
        <v>889</v>
      </c>
      <c r="K366" s="36" t="s">
        <v>830</v>
      </c>
      <c r="L366" s="80">
        <v>16.56</v>
      </c>
      <c r="M366" s="14">
        <v>337</v>
      </c>
      <c r="N366" s="80">
        <f>+M366/L366</f>
        <v>20.35024154589372</v>
      </c>
      <c r="O366" s="11">
        <v>321</v>
      </c>
      <c r="P366" s="90">
        <v>19.384057971014496</v>
      </c>
      <c r="Q366" s="67">
        <v>579.93</v>
      </c>
      <c r="R366" s="16">
        <v>734</v>
      </c>
      <c r="S366" s="16">
        <v>64</v>
      </c>
      <c r="T366" s="5">
        <v>15</v>
      </c>
      <c r="U366" s="5">
        <v>14</v>
      </c>
      <c r="V366" s="5">
        <v>47</v>
      </c>
      <c r="W366" s="5">
        <v>76</v>
      </c>
      <c r="X366" s="3">
        <v>32.07</v>
      </c>
      <c r="Y366" s="3">
        <v>18.28</v>
      </c>
      <c r="Z366" s="3">
        <v>19.23</v>
      </c>
      <c r="AA366" s="5">
        <v>0</v>
      </c>
      <c r="AB366" s="14">
        <v>4</v>
      </c>
      <c r="AC366" s="14">
        <v>6</v>
      </c>
      <c r="AD366" s="14">
        <v>10</v>
      </c>
      <c r="AE366" s="15">
        <v>0</v>
      </c>
      <c r="AQ366" s="8"/>
    </row>
    <row r="367" spans="1:43" ht="12.75">
      <c r="A367" s="22" t="s">
        <v>404</v>
      </c>
      <c r="B367" s="23">
        <v>92122</v>
      </c>
      <c r="C367" s="9" t="s">
        <v>405</v>
      </c>
      <c r="D367" s="49" t="s">
        <v>817</v>
      </c>
      <c r="E367" s="49" t="s">
        <v>885</v>
      </c>
      <c r="F367" s="18"/>
      <c r="G367" s="49" t="s">
        <v>871</v>
      </c>
      <c r="H367" s="18" t="s">
        <v>827</v>
      </c>
      <c r="I367" s="7">
        <v>29363.36</v>
      </c>
      <c r="J367" s="7" t="s">
        <v>891</v>
      </c>
      <c r="K367" s="36" t="s">
        <v>859</v>
      </c>
      <c r="L367" s="80">
        <v>40.31</v>
      </c>
      <c r="M367" s="14">
        <v>1196</v>
      </c>
      <c r="N367" s="80">
        <f>+M367/L367</f>
        <v>29.670057057802033</v>
      </c>
      <c r="O367" s="11">
        <v>1208</v>
      </c>
      <c r="P367" s="90">
        <v>29.96774993798065</v>
      </c>
      <c r="Q367" s="67">
        <v>1475.85</v>
      </c>
      <c r="R367" s="16">
        <v>5720</v>
      </c>
      <c r="S367" s="16">
        <v>207</v>
      </c>
      <c r="T367" s="5">
        <v>75</v>
      </c>
      <c r="U367" s="5">
        <v>84</v>
      </c>
      <c r="V367" s="5">
        <v>166</v>
      </c>
      <c r="W367" s="5">
        <v>325</v>
      </c>
      <c r="X367" s="3">
        <v>38.97</v>
      </c>
      <c r="Y367" s="3">
        <v>18.95</v>
      </c>
      <c r="Z367" s="3">
        <v>30.4</v>
      </c>
      <c r="AA367" s="5">
        <v>0</v>
      </c>
      <c r="AB367" s="14">
        <v>16</v>
      </c>
      <c r="AC367" s="14">
        <v>35</v>
      </c>
      <c r="AD367" s="14">
        <v>51</v>
      </c>
      <c r="AE367" s="6">
        <v>2</v>
      </c>
      <c r="AQ367" s="8"/>
    </row>
    <row r="368" spans="1:43" ht="12.75">
      <c r="A368" s="22" t="s">
        <v>731</v>
      </c>
      <c r="B368" s="23">
        <v>106027</v>
      </c>
      <c r="C368" s="9" t="s">
        <v>732</v>
      </c>
      <c r="D368" s="49" t="s">
        <v>815</v>
      </c>
      <c r="E368" s="49" t="s">
        <v>885</v>
      </c>
      <c r="F368" s="18"/>
      <c r="G368" s="49" t="s">
        <v>871</v>
      </c>
      <c r="H368" s="18" t="s">
        <v>827</v>
      </c>
      <c r="I368" s="7">
        <v>14196.64</v>
      </c>
      <c r="J368" s="7" t="s">
        <v>846</v>
      </c>
      <c r="K368" s="36" t="s">
        <v>846</v>
      </c>
      <c r="L368" s="80">
        <v>10.97</v>
      </c>
      <c r="M368" s="14">
        <v>690</v>
      </c>
      <c r="N368" s="80">
        <f>+M368/L368</f>
        <v>62.89881494986326</v>
      </c>
      <c r="O368" s="11">
        <v>700</v>
      </c>
      <c r="P368" s="90">
        <v>63.81039197812215</v>
      </c>
      <c r="Q368" s="67">
        <v>1007.16</v>
      </c>
      <c r="R368" s="16">
        <v>122</v>
      </c>
      <c r="S368" s="16">
        <v>146</v>
      </c>
      <c r="T368" s="5">
        <v>24</v>
      </c>
      <c r="U368" s="5">
        <v>39</v>
      </c>
      <c r="V368" s="5">
        <v>146</v>
      </c>
      <c r="W368" s="5">
        <v>209</v>
      </c>
      <c r="X368" s="3">
        <v>39.91</v>
      </c>
      <c r="Y368" s="3">
        <v>25.89</v>
      </c>
      <c r="Z368" s="3">
        <v>27.62</v>
      </c>
      <c r="AA368" s="5">
        <v>0</v>
      </c>
      <c r="AB368" s="14">
        <v>13</v>
      </c>
      <c r="AC368" s="14">
        <v>26</v>
      </c>
      <c r="AD368" s="14">
        <v>39</v>
      </c>
      <c r="AE368" s="15">
        <v>1</v>
      </c>
      <c r="AQ368" s="8"/>
    </row>
    <row r="369" spans="1:43" ht="12.75">
      <c r="A369" s="22" t="s">
        <v>733</v>
      </c>
      <c r="B369" s="23">
        <v>106028</v>
      </c>
      <c r="C369" s="9" t="s">
        <v>734</v>
      </c>
      <c r="D369" s="49" t="s">
        <v>815</v>
      </c>
      <c r="E369" s="49" t="s">
        <v>885</v>
      </c>
      <c r="F369" s="18"/>
      <c r="G369" s="49" t="s">
        <v>871</v>
      </c>
      <c r="H369" s="18" t="s">
        <v>827</v>
      </c>
      <c r="I369" s="7">
        <v>21155.87</v>
      </c>
      <c r="J369" s="7" t="s">
        <v>846</v>
      </c>
      <c r="K369" s="36" t="s">
        <v>846</v>
      </c>
      <c r="L369" s="80">
        <v>27.46</v>
      </c>
      <c r="M369" s="14">
        <v>1459</v>
      </c>
      <c r="N369" s="80">
        <f>+M369/L369</f>
        <v>53.13182811361981</v>
      </c>
      <c r="O369" s="11">
        <v>1491</v>
      </c>
      <c r="P369" s="90">
        <v>54.297159504734154</v>
      </c>
      <c r="Q369" s="67">
        <v>2578.65</v>
      </c>
      <c r="R369" s="16">
        <v>36</v>
      </c>
      <c r="S369" s="16">
        <v>362</v>
      </c>
      <c r="T369" s="5">
        <v>67</v>
      </c>
      <c r="U369" s="5">
        <v>104</v>
      </c>
      <c r="V369" s="5">
        <v>232</v>
      </c>
      <c r="W369" s="5">
        <v>403</v>
      </c>
      <c r="X369" s="3">
        <v>42.93</v>
      </c>
      <c r="Y369" s="3">
        <v>23.09</v>
      </c>
      <c r="Z369" s="3">
        <v>28.92</v>
      </c>
      <c r="AA369" s="5">
        <v>1</v>
      </c>
      <c r="AB369" s="14">
        <v>14</v>
      </c>
      <c r="AC369" s="14">
        <v>53</v>
      </c>
      <c r="AD369" s="14">
        <v>68</v>
      </c>
      <c r="AE369" s="15">
        <v>2</v>
      </c>
      <c r="AQ369" s="8"/>
    </row>
    <row r="370" spans="1:43" ht="12.75">
      <c r="A370" s="22" t="s">
        <v>779</v>
      </c>
      <c r="B370" s="23">
        <v>107023</v>
      </c>
      <c r="C370" s="9" t="s">
        <v>780</v>
      </c>
      <c r="D370" s="49" t="s">
        <v>819</v>
      </c>
      <c r="E370" s="49" t="s">
        <v>884</v>
      </c>
      <c r="F370" s="18" t="s">
        <v>873</v>
      </c>
      <c r="G370" s="49" t="s">
        <v>871</v>
      </c>
      <c r="H370" s="18" t="s">
        <v>852</v>
      </c>
      <c r="I370" s="7">
        <v>26652.01</v>
      </c>
      <c r="J370" s="7" t="s">
        <v>852</v>
      </c>
      <c r="K370" s="36" t="s">
        <v>855</v>
      </c>
      <c r="L370" s="80">
        <v>36.3</v>
      </c>
      <c r="M370" s="14">
        <v>1090</v>
      </c>
      <c r="N370" s="80">
        <f>+M370/L370</f>
        <v>30.027548209366394</v>
      </c>
      <c r="O370" s="11">
        <v>1117</v>
      </c>
      <c r="P370" s="90">
        <v>30.771349862258955</v>
      </c>
      <c r="Q370" s="67">
        <v>1198.41</v>
      </c>
      <c r="R370" s="16">
        <v>4847</v>
      </c>
      <c r="S370" s="16">
        <v>161</v>
      </c>
      <c r="T370" s="5">
        <v>29</v>
      </c>
      <c r="U370" s="5">
        <v>71</v>
      </c>
      <c r="V370" s="5">
        <v>169</v>
      </c>
      <c r="W370" s="5">
        <v>269</v>
      </c>
      <c r="X370" s="3">
        <v>44.4</v>
      </c>
      <c r="Y370" s="3">
        <v>35.34</v>
      </c>
      <c r="Z370" s="3">
        <v>48.61</v>
      </c>
      <c r="AA370" s="5">
        <v>0</v>
      </c>
      <c r="AB370" s="14">
        <v>11</v>
      </c>
      <c r="AC370" s="14">
        <v>33</v>
      </c>
      <c r="AD370" s="14">
        <v>44</v>
      </c>
      <c r="AE370" s="15">
        <v>1</v>
      </c>
      <c r="AQ370" s="8"/>
    </row>
    <row r="371" spans="1:43" ht="12.75">
      <c r="A371" s="22" t="s">
        <v>360</v>
      </c>
      <c r="B371" s="23">
        <v>92097</v>
      </c>
      <c r="C371" s="9" t="s">
        <v>361</v>
      </c>
      <c r="D371" s="49" t="s">
        <v>817</v>
      </c>
      <c r="E371" s="49" t="s">
        <v>884</v>
      </c>
      <c r="F371" s="18" t="s">
        <v>874</v>
      </c>
      <c r="G371" s="49" t="s">
        <v>871</v>
      </c>
      <c r="I371" s="7">
        <v>220977.62</v>
      </c>
      <c r="J371" s="77" t="s">
        <v>894</v>
      </c>
      <c r="K371" s="36" t="s">
        <v>857</v>
      </c>
      <c r="L371" s="80">
        <v>181.28</v>
      </c>
      <c r="M371" s="14">
        <v>4985</v>
      </c>
      <c r="N371" s="80">
        <f>+M371/L371</f>
        <v>27.498896734333627</v>
      </c>
      <c r="O371" s="11">
        <v>4831</v>
      </c>
      <c r="P371" s="90">
        <v>26.649382171226833</v>
      </c>
      <c r="Q371" s="67">
        <v>1959.81</v>
      </c>
      <c r="R371" s="16">
        <v>8948</v>
      </c>
      <c r="S371" s="16">
        <v>529</v>
      </c>
      <c r="T371" s="5">
        <v>154</v>
      </c>
      <c r="U371" s="5">
        <v>382</v>
      </c>
      <c r="V371" s="5">
        <v>872</v>
      </c>
      <c r="W371" s="5">
        <v>1408</v>
      </c>
      <c r="X371" s="3">
        <v>33.9</v>
      </c>
      <c r="Y371" s="3">
        <v>23.1</v>
      </c>
      <c r="Z371" s="3">
        <v>31.46</v>
      </c>
      <c r="AA371" s="5">
        <v>5</v>
      </c>
      <c r="AB371" s="14">
        <v>80</v>
      </c>
      <c r="AC371" s="14">
        <v>174</v>
      </c>
      <c r="AD371" s="14">
        <v>259</v>
      </c>
      <c r="AE371" s="6">
        <v>3</v>
      </c>
      <c r="AQ371" s="8"/>
    </row>
    <row r="372" spans="1:43" ht="12.75">
      <c r="A372" s="22" t="s">
        <v>362</v>
      </c>
      <c r="B372" s="23">
        <v>92098</v>
      </c>
      <c r="C372" s="9" t="s">
        <v>363</v>
      </c>
      <c r="D372" s="49" t="s">
        <v>817</v>
      </c>
      <c r="E372" s="49" t="s">
        <v>885</v>
      </c>
      <c r="F372" s="18"/>
      <c r="G372" s="49" t="s">
        <v>871</v>
      </c>
      <c r="I372" s="7">
        <v>60277.2</v>
      </c>
      <c r="J372" s="7" t="s">
        <v>894</v>
      </c>
      <c r="K372" s="36" t="s">
        <v>839</v>
      </c>
      <c r="L372" s="80">
        <v>130.72</v>
      </c>
      <c r="M372" s="14">
        <v>1209</v>
      </c>
      <c r="N372" s="80">
        <f>+M372/L372</f>
        <v>9.248776009791921</v>
      </c>
      <c r="O372" s="11">
        <v>1353</v>
      </c>
      <c r="P372" s="90">
        <v>10.350367197062424</v>
      </c>
      <c r="Q372" s="67">
        <v>8608.32</v>
      </c>
      <c r="R372" s="16">
        <v>4065</v>
      </c>
      <c r="S372" s="16">
        <v>287</v>
      </c>
      <c r="T372" s="5">
        <v>87</v>
      </c>
      <c r="U372" s="5">
        <v>75</v>
      </c>
      <c r="V372" s="5">
        <v>194</v>
      </c>
      <c r="W372" s="5">
        <v>356</v>
      </c>
      <c r="X372" s="3">
        <v>53.23</v>
      </c>
      <c r="Y372" s="3">
        <v>11.44</v>
      </c>
      <c r="Z372" s="3">
        <v>14.6</v>
      </c>
      <c r="AA372" s="5">
        <v>0</v>
      </c>
      <c r="AB372" s="14">
        <v>17</v>
      </c>
      <c r="AC372" s="14">
        <v>49</v>
      </c>
      <c r="AD372" s="14">
        <v>66</v>
      </c>
      <c r="AE372" s="6">
        <v>0</v>
      </c>
      <c r="AQ372" s="8"/>
    </row>
    <row r="373" spans="1:43" ht="12.75">
      <c r="A373" s="22" t="s">
        <v>366</v>
      </c>
      <c r="B373" s="23">
        <v>92100</v>
      </c>
      <c r="C373" s="9" t="s">
        <v>367</v>
      </c>
      <c r="D373" s="49" t="s">
        <v>817</v>
      </c>
      <c r="E373" s="49" t="s">
        <v>884</v>
      </c>
      <c r="F373" s="18"/>
      <c r="G373" s="49" t="s">
        <v>872</v>
      </c>
      <c r="I373" s="7">
        <v>67650.56</v>
      </c>
      <c r="K373" s="36" t="s">
        <v>857</v>
      </c>
      <c r="L373" s="80">
        <v>58.02</v>
      </c>
      <c r="M373" s="14">
        <v>3319</v>
      </c>
      <c r="N373" s="80">
        <f>+M373/L373</f>
        <v>57.20441227163047</v>
      </c>
      <c r="O373" s="12">
        <v>2887</v>
      </c>
      <c r="P373" s="90">
        <v>49.75870389520855</v>
      </c>
      <c r="Q373" s="10">
        <v>1438.51</v>
      </c>
      <c r="R373" s="16">
        <v>1331</v>
      </c>
      <c r="S373" s="13">
        <v>64</v>
      </c>
      <c r="T373" s="5">
        <v>46</v>
      </c>
      <c r="U373" s="5">
        <v>233</v>
      </c>
      <c r="V373" s="5">
        <v>674</v>
      </c>
      <c r="W373" s="5">
        <v>953</v>
      </c>
      <c r="X373" s="3">
        <v>50.3</v>
      </c>
      <c r="Y373" s="3">
        <v>23.52</v>
      </c>
      <c r="Z373" s="3">
        <v>28.6</v>
      </c>
      <c r="AA373" s="5">
        <v>4</v>
      </c>
      <c r="AB373" s="14">
        <v>84</v>
      </c>
      <c r="AC373" s="14">
        <v>236</v>
      </c>
      <c r="AD373" s="14">
        <v>324</v>
      </c>
      <c r="AE373" s="6">
        <v>1</v>
      </c>
      <c r="AQ373" s="8"/>
    </row>
    <row r="374" spans="1:43" s="48" customFormat="1" ht="12.75">
      <c r="A374" s="22" t="s">
        <v>368</v>
      </c>
      <c r="B374" s="23">
        <v>92101</v>
      </c>
      <c r="C374" s="9" t="s">
        <v>369</v>
      </c>
      <c r="D374" s="49" t="s">
        <v>817</v>
      </c>
      <c r="E374" s="49" t="s">
        <v>883</v>
      </c>
      <c r="F374" s="18"/>
      <c r="G374" s="49" t="s">
        <v>872</v>
      </c>
      <c r="H374" s="18"/>
      <c r="I374" s="7">
        <v>54329.2</v>
      </c>
      <c r="J374" s="7"/>
      <c r="K374" s="36" t="s">
        <v>841</v>
      </c>
      <c r="L374" s="80">
        <v>86.61</v>
      </c>
      <c r="M374" s="14">
        <v>6973</v>
      </c>
      <c r="N374" s="80">
        <f>+M374/L374</f>
        <v>80.51033367971365</v>
      </c>
      <c r="O374" s="12">
        <v>7065</v>
      </c>
      <c r="P374" s="90">
        <v>81.57256667821268</v>
      </c>
      <c r="Q374" s="10">
        <v>5807.73</v>
      </c>
      <c r="R374" s="16">
        <v>72</v>
      </c>
      <c r="S374" s="13">
        <v>627</v>
      </c>
      <c r="T374" s="5">
        <v>265</v>
      </c>
      <c r="U374" s="5">
        <v>578</v>
      </c>
      <c r="V374" s="5">
        <v>1290</v>
      </c>
      <c r="W374" s="5">
        <v>2133</v>
      </c>
      <c r="X374" s="3">
        <v>46.07</v>
      </c>
      <c r="Y374" s="3">
        <v>24.2</v>
      </c>
      <c r="Z374" s="3">
        <v>39.38</v>
      </c>
      <c r="AA374" s="5">
        <v>2</v>
      </c>
      <c r="AB374" s="14">
        <v>94</v>
      </c>
      <c r="AC374" s="14">
        <v>234</v>
      </c>
      <c r="AD374" s="14">
        <v>330</v>
      </c>
      <c r="AE374" s="6">
        <v>0</v>
      </c>
      <c r="AF374" s="8"/>
      <c r="AG374" s="8"/>
      <c r="AH374" s="8"/>
      <c r="AI374" s="8"/>
      <c r="AJ374" s="8"/>
      <c r="AK374" s="8"/>
      <c r="AL374" s="8"/>
      <c r="AN374" s="8">
        <f>+AN373+1</f>
        <v>1</v>
      </c>
      <c r="AQ374" s="55"/>
    </row>
    <row r="375" spans="1:43" ht="12.75">
      <c r="A375" s="22" t="s">
        <v>370</v>
      </c>
      <c r="B375" s="23">
        <v>92102</v>
      </c>
      <c r="C375" s="9" t="s">
        <v>371</v>
      </c>
      <c r="D375" s="49" t="s">
        <v>817</v>
      </c>
      <c r="E375" s="49" t="s">
        <v>883</v>
      </c>
      <c r="F375" s="18"/>
      <c r="G375" s="49" t="s">
        <v>872</v>
      </c>
      <c r="I375" s="7">
        <v>34135.06</v>
      </c>
      <c r="K375" s="36" t="s">
        <v>841</v>
      </c>
      <c r="L375" s="80">
        <v>27.35</v>
      </c>
      <c r="M375" s="14">
        <v>2155</v>
      </c>
      <c r="N375" s="80">
        <f>+M375/L375</f>
        <v>78.79341864716636</v>
      </c>
      <c r="O375" s="12">
        <v>1947</v>
      </c>
      <c r="P375" s="90">
        <v>71.18829981718464</v>
      </c>
      <c r="Q375" s="10">
        <v>1575.21</v>
      </c>
      <c r="R375" s="16">
        <v>256</v>
      </c>
      <c r="S375" s="13">
        <v>207</v>
      </c>
      <c r="T375" s="5">
        <v>83</v>
      </c>
      <c r="U375" s="5">
        <v>195</v>
      </c>
      <c r="V375" s="5">
        <v>325</v>
      </c>
      <c r="W375" s="5">
        <v>603</v>
      </c>
      <c r="X375" s="3">
        <v>50.49</v>
      </c>
      <c r="Y375" s="3">
        <v>26.37</v>
      </c>
      <c r="Z375" s="3">
        <v>37.7</v>
      </c>
      <c r="AA375" s="5">
        <v>0</v>
      </c>
      <c r="AB375" s="14">
        <v>27</v>
      </c>
      <c r="AC375" s="14">
        <v>62</v>
      </c>
      <c r="AD375" s="14">
        <v>89</v>
      </c>
      <c r="AE375" s="6">
        <v>0</v>
      </c>
      <c r="AQ375" s="8"/>
    </row>
    <row r="376" spans="1:43" ht="12.75">
      <c r="A376" s="22" t="s">
        <v>547</v>
      </c>
      <c r="B376" s="23">
        <v>95072</v>
      </c>
      <c r="C376" s="9" t="s">
        <v>548</v>
      </c>
      <c r="D376" s="49" t="s">
        <v>812</v>
      </c>
      <c r="E376" s="49" t="s">
        <v>885</v>
      </c>
      <c r="F376" s="18"/>
      <c r="G376" s="49" t="s">
        <v>871</v>
      </c>
      <c r="H376" s="18" t="s">
        <v>827</v>
      </c>
      <c r="I376" s="7">
        <v>35915.93</v>
      </c>
      <c r="J376" s="7" t="s">
        <v>889</v>
      </c>
      <c r="K376" s="36" t="s">
        <v>833</v>
      </c>
      <c r="L376" s="80">
        <v>58.48</v>
      </c>
      <c r="M376" s="14">
        <v>1763</v>
      </c>
      <c r="N376" s="80">
        <f>+M376/L376</f>
        <v>30.147058823529413</v>
      </c>
      <c r="O376" s="11">
        <v>1794</v>
      </c>
      <c r="P376" s="90">
        <v>30.67715458276334</v>
      </c>
      <c r="Q376" s="67">
        <v>2818.32</v>
      </c>
      <c r="R376" s="16">
        <v>2218</v>
      </c>
      <c r="S376" s="16">
        <v>329</v>
      </c>
      <c r="T376" s="5">
        <v>95</v>
      </c>
      <c r="U376" s="5">
        <v>79</v>
      </c>
      <c r="V376" s="5">
        <v>329</v>
      </c>
      <c r="W376" s="5">
        <v>503</v>
      </c>
      <c r="X376" s="3">
        <v>43.2</v>
      </c>
      <c r="Y376" s="3">
        <v>26.35</v>
      </c>
      <c r="Z376" s="3">
        <v>35.59</v>
      </c>
      <c r="AA376" s="5">
        <v>0</v>
      </c>
      <c r="AB376" s="14">
        <v>18</v>
      </c>
      <c r="AC376" s="14">
        <v>54</v>
      </c>
      <c r="AD376" s="14">
        <v>72</v>
      </c>
      <c r="AE376" s="15">
        <v>1</v>
      </c>
      <c r="AQ376" s="8"/>
    </row>
    <row r="377" spans="1:43" ht="12.75">
      <c r="A377" s="22" t="s">
        <v>551</v>
      </c>
      <c r="B377" s="23">
        <v>95074</v>
      </c>
      <c r="C377" s="9" t="s">
        <v>552</v>
      </c>
      <c r="D377" s="49" t="s">
        <v>812</v>
      </c>
      <c r="E377" s="49" t="s">
        <v>881</v>
      </c>
      <c r="F377" s="18"/>
      <c r="G377" s="49" t="s">
        <v>871</v>
      </c>
      <c r="H377" s="18" t="s">
        <v>823</v>
      </c>
      <c r="I377" s="7">
        <v>15765.88</v>
      </c>
      <c r="J377" s="7" t="s">
        <v>889</v>
      </c>
      <c r="K377" s="36" t="s">
        <v>833</v>
      </c>
      <c r="L377" s="80">
        <v>11.88</v>
      </c>
      <c r="M377" s="14">
        <v>1165</v>
      </c>
      <c r="N377" s="80">
        <f>+M377/L377</f>
        <v>98.06397306397305</v>
      </c>
      <c r="O377" s="11">
        <v>1190</v>
      </c>
      <c r="P377" s="90">
        <v>100.16835016835016</v>
      </c>
      <c r="Q377" s="67">
        <v>1210.54</v>
      </c>
      <c r="R377" s="16">
        <v>55</v>
      </c>
      <c r="S377" s="16">
        <v>137</v>
      </c>
      <c r="T377" s="5">
        <v>75</v>
      </c>
      <c r="U377" s="5">
        <v>54</v>
      </c>
      <c r="V377" s="5">
        <v>191</v>
      </c>
      <c r="W377" s="5">
        <v>320</v>
      </c>
      <c r="X377" s="3">
        <v>37.05</v>
      </c>
      <c r="Y377" s="3">
        <v>16.88</v>
      </c>
      <c r="Z377" s="3">
        <v>19.55</v>
      </c>
      <c r="AA377" s="5">
        <v>2</v>
      </c>
      <c r="AB377" s="14">
        <v>16</v>
      </c>
      <c r="AC377" s="14">
        <v>40</v>
      </c>
      <c r="AD377" s="14">
        <v>58</v>
      </c>
      <c r="AE377" s="15">
        <v>1</v>
      </c>
      <c r="AQ377" s="8"/>
    </row>
    <row r="378" spans="1:38" s="17" customFormat="1" ht="12.75">
      <c r="A378" s="22" t="s">
        <v>553</v>
      </c>
      <c r="B378" s="23">
        <v>95075</v>
      </c>
      <c r="C378" s="9" t="s">
        <v>554</v>
      </c>
      <c r="D378" s="49" t="s">
        <v>812</v>
      </c>
      <c r="E378" s="49" t="s">
        <v>883</v>
      </c>
      <c r="F378" s="18" t="s">
        <v>874</v>
      </c>
      <c r="G378" s="49" t="s">
        <v>871</v>
      </c>
      <c r="H378" s="18"/>
      <c r="I378" s="7">
        <v>25468.32</v>
      </c>
      <c r="J378" s="7" t="s">
        <v>889</v>
      </c>
      <c r="K378" s="36" t="s">
        <v>833</v>
      </c>
      <c r="L378" s="80">
        <v>15.46</v>
      </c>
      <c r="M378" s="14">
        <v>1187</v>
      </c>
      <c r="N378" s="80">
        <f>+M378/L378</f>
        <v>76.77878395860284</v>
      </c>
      <c r="O378" s="11">
        <v>1157</v>
      </c>
      <c r="P378" s="90">
        <v>74.83829236739973</v>
      </c>
      <c r="Q378" s="67">
        <v>795.57</v>
      </c>
      <c r="R378" s="16">
        <v>98</v>
      </c>
      <c r="S378" s="16">
        <v>169</v>
      </c>
      <c r="T378" s="5">
        <v>45</v>
      </c>
      <c r="U378" s="5">
        <v>75</v>
      </c>
      <c r="V378" s="5">
        <v>195</v>
      </c>
      <c r="W378" s="5">
        <v>315</v>
      </c>
      <c r="X378" s="3">
        <v>46.62</v>
      </c>
      <c r="Y378" s="3">
        <v>31.82</v>
      </c>
      <c r="Z378" s="3">
        <v>45.6</v>
      </c>
      <c r="AA378" s="5">
        <v>0</v>
      </c>
      <c r="AB378" s="14">
        <v>15</v>
      </c>
      <c r="AC378" s="14">
        <v>28</v>
      </c>
      <c r="AD378" s="14">
        <v>43</v>
      </c>
      <c r="AE378" s="15">
        <v>1</v>
      </c>
      <c r="AF378" s="8"/>
      <c r="AG378" s="8"/>
      <c r="AH378" s="8"/>
      <c r="AI378" s="8"/>
      <c r="AJ378" s="8"/>
      <c r="AK378" s="8"/>
      <c r="AL378" s="8"/>
    </row>
    <row r="379" ht="12.75">
      <c r="AA379" s="3"/>
    </row>
    <row r="380" spans="12:27" ht="12.75">
      <c r="L380" s="80"/>
      <c r="M380" s="84"/>
      <c r="O380" s="47"/>
      <c r="P380" s="92"/>
      <c r="S380" s="70"/>
      <c r="T380" s="71"/>
      <c r="U380" s="71"/>
      <c r="V380" s="71"/>
      <c r="W380" s="71"/>
      <c r="X380" s="71"/>
      <c r="Y380" s="71"/>
      <c r="Z380" s="71"/>
      <c r="AA380" s="3"/>
    </row>
    <row r="381" spans="3:27" ht="12.75" customHeight="1">
      <c r="C381" s="69"/>
      <c r="K381" s="78"/>
      <c r="L381" s="82"/>
      <c r="M381" s="85"/>
      <c r="N381" s="81"/>
      <c r="O381" s="72"/>
      <c r="Q381" s="24"/>
      <c r="R381" s="49"/>
      <c r="AA381" s="3"/>
    </row>
    <row r="382" spans="3:27" ht="12.75">
      <c r="C382" s="69"/>
      <c r="J382" s="78"/>
      <c r="K382" s="78"/>
      <c r="L382" s="83"/>
      <c r="M382" s="75"/>
      <c r="N382" s="83"/>
      <c r="O382" s="75"/>
      <c r="P382" s="92"/>
      <c r="Q382" s="73"/>
      <c r="R382" s="74"/>
      <c r="S382" s="76"/>
      <c r="T382" s="71"/>
      <c r="U382" s="71"/>
      <c r="V382" s="71"/>
      <c r="W382" s="71"/>
      <c r="X382" s="71"/>
      <c r="Y382" s="71"/>
      <c r="Z382" s="71"/>
      <c r="AA382" s="3"/>
    </row>
    <row r="383" spans="3:27" ht="12.75">
      <c r="C383" s="69"/>
      <c r="AA383" s="3"/>
    </row>
    <row r="384" spans="3:27" ht="12.75">
      <c r="C384" s="69"/>
      <c r="AA384" s="3"/>
    </row>
    <row r="385" spans="3:27" ht="12.75">
      <c r="C385" s="69"/>
      <c r="O385" s="19"/>
      <c r="AA385" s="3"/>
    </row>
    <row r="386" spans="3:27" ht="12.75">
      <c r="C386" s="69"/>
      <c r="AA386" s="3"/>
    </row>
    <row r="387" spans="3:27" ht="12.75">
      <c r="C387" s="69"/>
      <c r="AA387" s="3"/>
    </row>
    <row r="388" spans="3:27" ht="12.75">
      <c r="C388" s="69"/>
      <c r="AA388" s="3"/>
    </row>
    <row r="389" spans="3:27" ht="12.75">
      <c r="C389" s="69"/>
      <c r="AA389" s="3"/>
    </row>
    <row r="390" spans="3:27" ht="12.75">
      <c r="C390" s="69"/>
      <c r="AA390" s="3"/>
    </row>
    <row r="391" spans="3:27" ht="12.75">
      <c r="C391" s="69"/>
      <c r="AA391" s="3"/>
    </row>
    <row r="392" ht="12.75">
      <c r="AA392" s="3"/>
    </row>
    <row r="393" ht="12.75">
      <c r="AA393" s="3"/>
    </row>
    <row r="394" ht="12.75">
      <c r="AA394" s="3"/>
    </row>
    <row r="395" ht="12.75">
      <c r="AA395" s="3"/>
    </row>
    <row r="396" ht="12.75">
      <c r="AA396" s="3"/>
    </row>
    <row r="397" ht="12.75">
      <c r="AA397" s="3"/>
    </row>
    <row r="398" ht="12.75">
      <c r="AA398" s="3"/>
    </row>
    <row r="399" ht="12.75">
      <c r="AA399" s="3"/>
    </row>
    <row r="400" ht="12.75">
      <c r="AA400" s="3"/>
    </row>
    <row r="401" ht="12.75">
      <c r="AA401" s="3"/>
    </row>
    <row r="402" ht="12.75">
      <c r="AA402" s="3"/>
    </row>
    <row r="403" ht="12.75">
      <c r="AA403" s="3"/>
    </row>
    <row r="404" ht="12.75">
      <c r="AA404" s="3"/>
    </row>
    <row r="405" ht="12.75">
      <c r="AA405" s="3"/>
    </row>
    <row r="406" ht="12.75">
      <c r="AA406" s="3"/>
    </row>
    <row r="407" ht="12.75">
      <c r="AA407" s="3"/>
    </row>
    <row r="408" ht="12.75">
      <c r="AA408" s="3"/>
    </row>
    <row r="409" ht="12.75">
      <c r="AA409" s="3"/>
    </row>
    <row r="410" ht="12.75">
      <c r="AA410" s="3"/>
    </row>
    <row r="411" ht="12.75">
      <c r="AA411" s="3"/>
    </row>
    <row r="412" ht="12.75">
      <c r="AA412" s="3"/>
    </row>
    <row r="413" ht="12.75">
      <c r="AA413" s="3"/>
    </row>
    <row r="414" ht="12.75">
      <c r="AA414" s="3"/>
    </row>
    <row r="415" ht="12.75">
      <c r="AA415" s="3"/>
    </row>
    <row r="416" ht="12.75">
      <c r="AA416" s="3"/>
    </row>
    <row r="417" ht="12.75">
      <c r="AA417" s="3"/>
    </row>
    <row r="418" ht="12.75">
      <c r="AA418" s="3"/>
    </row>
    <row r="419" ht="12.75">
      <c r="AA419" s="3"/>
    </row>
    <row r="420" ht="12.75">
      <c r="AA420" s="3"/>
    </row>
    <row r="421" ht="12.75">
      <c r="AA421" s="3"/>
    </row>
  </sheetData>
  <sheetProtection sort="0" autoFilter="0"/>
  <autoFilter ref="A1:AL378">
    <sortState ref="A2:AL421">
      <sortCondition sortBy="value" ref="C2:C421"/>
    </sortState>
  </autoFilter>
  <printOptions gridLines="1" horizontalCentered="1"/>
  <pageMargins left="0.2755905511811024" right="0.11811023622047245" top="0.7480314960629921" bottom="0.6299212598425197" header="0.31496062992125984" footer="0.3937007874015748"/>
  <pageSetup firstPageNumber="1" useFirstPageNumber="1" horizontalDpi="300" verticalDpi="300" orientation="landscape" pageOrder="overThenDown" paperSize="9" scale="90" r:id="rId1"/>
  <headerFooter alignWithMargins="0">
    <oddHeader>&amp;C&amp;8Invito a manifestare interesse  
in relazione alla formazione dei partenariati tra soggetti pubblici e privati finalizzati alla costituzione dei Gruppi Di Azione Locale (GAL) e all’identificazione dei territori di riferimento
DATI STATISTICI COMUNALI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 </cp:lastModifiedBy>
  <cp:lastPrinted>2008-06-20T09:55:20Z</cp:lastPrinted>
  <dcterms:created xsi:type="dcterms:W3CDTF">2008-04-24T11:23:42Z</dcterms:created>
  <dcterms:modified xsi:type="dcterms:W3CDTF">2008-12-11T11:34:10Z</dcterms:modified>
  <cp:category/>
  <cp:version/>
  <cp:contentType/>
  <cp:contentStatus/>
</cp:coreProperties>
</file>